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189B21A3-CBC5-444D-AF98-5343894480DD}" xr6:coauthVersionLast="47" xr6:coauthVersionMax="47" xr10:uidLastSave="{00000000-0000-0000-0000-000000000000}"/>
  <workbookProtection workbookAlgorithmName="SHA-512" workbookHashValue="H4E86EzjevT8zgmqHmTqyiKIaBgaj50fXEIBaZP2TOXsWYD+NaGvrZRxw76ZIiX6R8J2P7PsrgGsZfhPf+yLDQ==" workbookSaltValue="oh5VI7IAoOHHrv6WkhH0Qg==" workbookSpinCount="100000" lockStructure="1"/>
  <bookViews>
    <workbookView xWindow="720" yWindow="705" windowWidth="11970" windowHeight="8370" xr2:uid="{673BAD4A-28B1-41CA-9949-CC9E219BD939}"/>
  </bookViews>
  <sheets>
    <sheet name="LITER031A" sheetId="8" r:id="rId1"/>
    <sheet name="LITER031B" sheetId="7" r:id="rId2"/>
    <sheet name="LITER032A" sheetId="6" r:id="rId3"/>
    <sheet name="LITER032B" sheetId="5" r:id="rId4"/>
    <sheet name="LITER033A" sheetId="4" r:id="rId5"/>
    <sheet name="LITER033B" sheetId="1" r:id="rId6"/>
    <sheet name="LITER044A" sheetId="2" r:id="rId7"/>
    <sheet name="LITER044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3" l="1"/>
  <c r="O34" i="3"/>
  <c r="N34" i="3"/>
  <c r="M34" i="3"/>
  <c r="P33" i="3"/>
  <c r="O33" i="3"/>
  <c r="N33" i="3"/>
  <c r="M33" i="3"/>
  <c r="P32" i="3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7" i="7"/>
  <c r="O37" i="7"/>
  <c r="N37" i="7"/>
  <c r="M37" i="7"/>
  <c r="P36" i="7"/>
  <c r="O36" i="7"/>
  <c r="N36" i="7"/>
  <c r="M36" i="7"/>
  <c r="P35" i="7"/>
  <c r="O35" i="7"/>
  <c r="N35" i="7"/>
  <c r="M35" i="7"/>
  <c r="P34" i="7"/>
  <c r="O34" i="7"/>
  <c r="N34" i="7"/>
  <c r="M34" i="7"/>
  <c r="P33" i="7"/>
  <c r="O33" i="7"/>
  <c r="N33" i="7"/>
  <c r="M33" i="7"/>
  <c r="P32" i="7"/>
  <c r="O32" i="7"/>
  <c r="N32" i="7"/>
  <c r="M32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7" i="8"/>
  <c r="O37" i="8"/>
  <c r="N37" i="8"/>
  <c r="M37" i="8"/>
  <c r="P36" i="8"/>
  <c r="O36" i="8"/>
  <c r="N36" i="8"/>
  <c r="M36" i="8"/>
  <c r="P35" i="8"/>
  <c r="O35" i="8"/>
  <c r="N35" i="8"/>
  <c r="M35" i="8"/>
  <c r="P34" i="8"/>
  <c r="O34" i="8"/>
  <c r="N34" i="8"/>
  <c r="M34" i="8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<sst xmlns="http://schemas.openxmlformats.org/spreadsheetml/2006/main" count="628" uniqueCount="544">
  <si>
    <t>058</t>
  </si>
  <si>
    <t>031A</t>
  </si>
  <si>
    <t>Primero Básico A</t>
  </si>
  <si>
    <t>Literature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</si>
  <si>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</si>
  <si>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</si>
  <si>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</si>
  <si>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</si>
  <si>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</si>
  <si>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</si>
  <si>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</si>
  <si>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</si>
  <si>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</si>
  <si>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</si>
  <si>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</si>
  <si>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</si>
  <si>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</si>
  <si>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</si>
  <si>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</si>
  <si>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</si>
  <si>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</si>
  <si>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</si>
  <si>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</si>
  <si>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</si>
  <si>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</si>
  <si>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</si>
  <si>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</si>
  <si>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</si>
  <si>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</si>
  <si>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</si>
  <si>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</si>
  <si>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</si>
  <si>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</si>
  <si>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</si>
  <si>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</si>
  <si>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</si>
  <si>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</si>
  <si>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</si>
  <si>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</si>
  <si>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</si>
  <si>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</si>
  <si>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</si>
  <si>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</si>
  <si>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</si>
  <si>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</si>
  <si>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</si>
  <si>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</si>
  <si>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</si>
  <si>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</si>
  <si>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</si>
  <si>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</si>
  <si>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</si>
  <si>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</si>
  <si>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</si>
  <si>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</si>
  <si>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</si>
  <si>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</si>
  <si>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</si>
  <si>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</si>
  <si>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</si>
  <si>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</si>
  <si>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</si>
  <si>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</si>
  <si>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</si>
  <si>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</si>
  <si>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</si>
  <si>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</si>
  <si>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</si>
  <si>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</si>
  <si>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</si>
  <si>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</si>
  <si>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</si>
  <si>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</si>
  <si>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</si>
  <si>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</si>
  <si>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</si>
  <si>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</si>
  <si>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</si>
  <si>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</si>
  <si>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</si>
  <si>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</si>
  <si>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</si>
  <si>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</si>
  <si>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</si>
  <si>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LITER031A</t>
  </si>
  <si>
    <t>031B</t>
  </si>
  <si>
    <t>Primero Básico B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</si>
  <si>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</si>
  <si>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</si>
  <si>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</si>
  <si>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</si>
  <si>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</si>
  <si>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</si>
  <si>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</si>
  <si>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</si>
  <si>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</si>
  <si>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</si>
  <si>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</si>
  <si>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</si>
  <si>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</si>
  <si>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</si>
  <si>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</si>
  <si>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</si>
  <si>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</si>
  <si>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</si>
  <si>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</si>
  <si>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</si>
  <si>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</si>
  <si>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</si>
  <si>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</si>
  <si>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</si>
  <si>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</si>
  <si>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</si>
  <si>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</si>
  <si>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</si>
  <si>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</si>
  <si>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</si>
  <si>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</si>
  <si>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</si>
  <si>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</si>
  <si>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</si>
  <si>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</si>
  <si>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</si>
  <si>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</si>
  <si>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</si>
  <si>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</si>
  <si>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</si>
  <si>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</si>
  <si>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</si>
  <si>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</si>
  <si>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</si>
  <si>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</si>
  <si>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</si>
  <si>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</si>
  <si>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</si>
  <si>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</si>
  <si>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</si>
  <si>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</si>
  <si>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</si>
  <si>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</si>
  <si>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</si>
  <si>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</si>
  <si>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</si>
  <si>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</si>
  <si>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</si>
  <si>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</si>
  <si>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</si>
  <si>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</si>
  <si>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</si>
  <si>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</si>
  <si>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</si>
  <si>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</si>
  <si>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</si>
  <si>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</si>
  <si>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</si>
  <si>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</si>
  <si>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</si>
  <si>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LITER031B</t>
  </si>
  <si>
    <t>032A</t>
  </si>
  <si>
    <t>Segundo Básico A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</si>
  <si>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</si>
  <si>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</si>
  <si>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</si>
  <si>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</si>
  <si>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</si>
  <si>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</si>
  <si>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</si>
  <si>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</si>
  <si>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</si>
  <si>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</si>
  <si>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</si>
  <si>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</si>
  <si>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</si>
  <si>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</si>
  <si>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</si>
  <si>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</si>
  <si>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</si>
  <si>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</si>
  <si>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</si>
  <si>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</si>
  <si>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</si>
  <si>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</si>
  <si>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</si>
  <si>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</si>
  <si>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</si>
  <si>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</si>
  <si>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</si>
  <si>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</si>
  <si>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</si>
  <si>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</si>
  <si>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</si>
  <si>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</si>
  <si>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</si>
  <si>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</si>
  <si>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</si>
  <si>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</si>
  <si>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</si>
  <si>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</si>
  <si>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</si>
  <si>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</si>
  <si>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</si>
  <si>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</si>
  <si>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</si>
  <si>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</si>
  <si>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</si>
  <si>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</si>
  <si>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</si>
  <si>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</si>
  <si>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</si>
  <si>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</si>
  <si>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</si>
  <si>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</si>
  <si>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</si>
  <si>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</si>
  <si>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</si>
  <si>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</si>
  <si>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</si>
  <si>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</si>
  <si>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LITER032A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</si>
  <si>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</si>
  <si>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</si>
  <si>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</si>
  <si>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</si>
  <si>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</si>
  <si>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</si>
  <si>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</si>
  <si>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</si>
  <si>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</si>
  <si>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</si>
  <si>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</si>
  <si>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</si>
  <si>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</si>
  <si>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</si>
  <si>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</si>
  <si>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</si>
  <si>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</si>
  <si>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</si>
  <si>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</si>
  <si>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</si>
  <si>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</si>
  <si>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</si>
  <si>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</si>
  <si>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</si>
  <si>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</si>
  <si>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</si>
  <si>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</si>
  <si>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</si>
  <si>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</si>
  <si>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</si>
  <si>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</si>
  <si>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</si>
  <si>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</si>
  <si>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</si>
  <si>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</si>
  <si>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</si>
  <si>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</si>
  <si>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</si>
  <si>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</si>
  <si>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</si>
  <si>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</si>
  <si>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</si>
  <si>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</si>
  <si>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</si>
  <si>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</si>
  <si>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</si>
  <si>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</si>
  <si>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</si>
  <si>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</si>
  <si>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</si>
  <si>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</si>
  <si>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</si>
  <si>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</si>
  <si>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</si>
  <si>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</si>
  <si>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</si>
  <si>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</si>
  <si>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</si>
  <si>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</si>
  <si>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</si>
  <si>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</si>
  <si>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</si>
  <si>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LITER032B</t>
  </si>
  <si>
    <t>033A</t>
  </si>
  <si>
    <t>Tercero Básico A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</si>
  <si>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</si>
  <si>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</si>
  <si>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</si>
  <si>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</si>
  <si>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</si>
  <si>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</si>
  <si>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</si>
  <si>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</si>
  <si>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</si>
  <si>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</si>
  <si>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</si>
  <si>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</si>
  <si>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</si>
  <si>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</si>
  <si>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</si>
  <si>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</si>
  <si>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</si>
  <si>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</si>
  <si>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</si>
  <si>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</si>
  <si>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</si>
  <si>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</si>
  <si>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</si>
  <si>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</si>
  <si>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</si>
  <si>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</si>
  <si>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</si>
  <si>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</si>
  <si>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</si>
  <si>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</si>
  <si>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</si>
  <si>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</si>
  <si>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</si>
  <si>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</si>
  <si>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</si>
  <si>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</si>
  <si>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</si>
  <si>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</si>
  <si>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</si>
  <si>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</si>
  <si>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</si>
  <si>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</si>
  <si>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</si>
  <si>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</si>
  <si>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</si>
  <si>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</si>
  <si>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</si>
  <si>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</si>
  <si>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</si>
  <si>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</si>
  <si>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</si>
  <si>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</si>
  <si>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</si>
  <si>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</si>
  <si>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</si>
  <si>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</si>
  <si>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</si>
  <si>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</si>
  <si>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</si>
  <si>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</si>
  <si>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</si>
  <si>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</si>
  <si>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LITER033A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</si>
  <si>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</si>
  <si>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</si>
  <si>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</si>
  <si>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</si>
  <si>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</si>
  <si>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</si>
  <si>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</si>
  <si>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</si>
  <si>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</si>
  <si>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</si>
  <si>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</si>
  <si>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</si>
  <si>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</si>
  <si>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</si>
  <si>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</si>
  <si>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</si>
  <si>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</si>
  <si>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</si>
  <si>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</si>
  <si>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</si>
  <si>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</si>
  <si>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</si>
  <si>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</si>
  <si>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</si>
  <si>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</si>
  <si>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</si>
  <si>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</si>
  <si>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</si>
  <si>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</si>
  <si>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</si>
  <si>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</si>
  <si>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</si>
  <si>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</si>
  <si>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</si>
  <si>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</si>
  <si>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</si>
  <si>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</si>
  <si>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</si>
  <si>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</si>
  <si>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</si>
  <si>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</si>
  <si>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</si>
  <si>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</si>
  <si>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</si>
  <si>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</si>
  <si>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</si>
  <si>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</si>
  <si>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</si>
  <si>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</si>
  <si>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</si>
  <si>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</si>
  <si>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</si>
  <si>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</si>
  <si>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</si>
  <si>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</si>
  <si>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</si>
  <si>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</si>
  <si>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</si>
  <si>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</si>
  <si>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</si>
  <si>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</si>
  <si>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</si>
  <si>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</si>
  <si>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</si>
  <si>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LITER033B</t>
  </si>
  <si>
    <t>044A</t>
  </si>
  <si>
    <t>Cuarto Bach CCLL A</t>
  </si>
  <si>
    <t>214006</t>
  </si>
  <si>
    <t>Aguilar Bolaños, Camila</t>
  </si>
  <si>
    <t>214008</t>
  </si>
  <si>
    <t>Aguirre Johnson, Emily Catherine</t>
  </si>
  <si>
    <t>214018</t>
  </si>
  <si>
    <t>Alonzo Cordero, Juan Ignacio</t>
  </si>
  <si>
    <t>216066</t>
  </si>
  <si>
    <t>Arévalo García, Javier David</t>
  </si>
  <si>
    <t>216136</t>
  </si>
  <si>
    <t>Arriola Sanchez, Danna Stephanie</t>
  </si>
  <si>
    <t>214226</t>
  </si>
  <si>
    <t>Cordero Morales, Paulina</t>
  </si>
  <si>
    <t>214301</t>
  </si>
  <si>
    <t>del Cid Figueroa, Rafael</t>
  </si>
  <si>
    <t>214315</t>
  </si>
  <si>
    <t>Díaz Vivés, Arturo Félipe</t>
  </si>
  <si>
    <t>214388</t>
  </si>
  <si>
    <t>García Calderón, Daniela Carolina</t>
  </si>
  <si>
    <t>226040</t>
  </si>
  <si>
    <t>García Ordoñez, Daniel André</t>
  </si>
  <si>
    <t>214493</t>
  </si>
  <si>
    <t>Hernández Gómez, Emiliano</t>
  </si>
  <si>
    <t>214548</t>
  </si>
  <si>
    <t>Lemus Serrano, Elizabeth Rubí</t>
  </si>
  <si>
    <t>214553</t>
  </si>
  <si>
    <t>Leonardo Zambrano, María Andrea</t>
  </si>
  <si>
    <t>216153</t>
  </si>
  <si>
    <t>Loreto Vásquez, Valentina Mia</t>
  </si>
  <si>
    <t>214602</t>
  </si>
  <si>
    <t>Luna Pereda, Sarah Sofía</t>
  </si>
  <si>
    <t>214701</t>
  </si>
  <si>
    <t>Montenegro Reyes, Rony Alejandro</t>
  </si>
  <si>
    <t>214722</t>
  </si>
  <si>
    <t>Morales López, Karla María</t>
  </si>
  <si>
    <t>214752</t>
  </si>
  <si>
    <t>Noriega Gomez, Mariana Isabel</t>
  </si>
  <si>
    <t>214760</t>
  </si>
  <si>
    <t>Ochoa Luna, Jose Javier</t>
  </si>
  <si>
    <t>216077</t>
  </si>
  <si>
    <t>Padilla Padilla, José Miguel</t>
  </si>
  <si>
    <t>214824</t>
  </si>
  <si>
    <t>Pérez Ponce, Andrés José</t>
  </si>
  <si>
    <t>214845</t>
  </si>
  <si>
    <t>Porras Vargas, Rodrigo</t>
  </si>
  <si>
    <t>214853</t>
  </si>
  <si>
    <t>Portillo Gutiérrez, Carlos Joaquin</t>
  </si>
  <si>
    <t>214895</t>
  </si>
  <si>
    <t>Recinos Manzo, Luis Enrique</t>
  </si>
  <si>
    <t>214918</t>
  </si>
  <si>
    <t>Rivas Aceituno, José Eduardo</t>
  </si>
  <si>
    <t>214935</t>
  </si>
  <si>
    <t>Rodríguez García, Luis Armando</t>
  </si>
  <si>
    <t>214936</t>
  </si>
  <si>
    <t>Rodríguez González, Jose Fernando</t>
  </si>
  <si>
    <t>214991</t>
  </si>
  <si>
    <t>Salaverria Rojas, Tomás André</t>
  </si>
  <si>
    <t>215042</t>
  </si>
  <si>
    <t>Sosa Herrera, Fabiana Gabriela</t>
  </si>
  <si>
    <t>215149</t>
  </si>
  <si>
    <t>Soto Godoy, José Daniel</t>
  </si>
  <si>
    <t>215132</t>
  </si>
  <si>
    <t>Zarceño Godoy, Gonzalo</t>
  </si>
  <si>
    <t>LITER044A</t>
  </si>
  <si>
    <t>044B</t>
  </si>
  <si>
    <t>Cuarto Bach CCLL B</t>
  </si>
  <si>
    <t>214094</t>
  </si>
  <si>
    <t>Barillas García, Valeria Nicolle</t>
  </si>
  <si>
    <t>214110</t>
  </si>
  <si>
    <t>Berganza Veliz, Sara María</t>
  </si>
  <si>
    <t>214115</t>
  </si>
  <si>
    <t>Borrayo de León, Camila</t>
  </si>
  <si>
    <t>214116</t>
  </si>
  <si>
    <t>Boy Roca, José Pablo</t>
  </si>
  <si>
    <t>214125</t>
  </si>
  <si>
    <t>Búcaro Sosa, Marco Tulio</t>
  </si>
  <si>
    <t>214166</t>
  </si>
  <si>
    <t>Castellanos Rosemberg, Valeria Sofía</t>
  </si>
  <si>
    <t>216151</t>
  </si>
  <si>
    <t>Cosillo Monteros, Mariana Sofía</t>
  </si>
  <si>
    <t>217103</t>
  </si>
  <si>
    <t>Cruz Agreda, Nicolás Andrés</t>
  </si>
  <si>
    <t>214280</t>
  </si>
  <si>
    <t>de León Hernández, Vanesa Daniela</t>
  </si>
  <si>
    <t>214318</t>
  </si>
  <si>
    <t>Domínguez Roldán, Santiago</t>
  </si>
  <si>
    <t>214320</t>
  </si>
  <si>
    <t>Duarte López, Katherine Frida</t>
  </si>
  <si>
    <t>217097</t>
  </si>
  <si>
    <t>Ericastilla Monroy, Santiago</t>
  </si>
  <si>
    <t>214343</t>
  </si>
  <si>
    <t>Fernández Aldana, Sebastián</t>
  </si>
  <si>
    <t>214396</t>
  </si>
  <si>
    <t>García Maldonado, Julián Emilio</t>
  </si>
  <si>
    <t>214453</t>
  </si>
  <si>
    <t>González Pozuelos, María Victoria</t>
  </si>
  <si>
    <t>214572</t>
  </si>
  <si>
    <t>López Gutiérrez, Daniela Alejandra</t>
  </si>
  <si>
    <t>214609</t>
  </si>
  <si>
    <t>Maldonado Arriola, Juan Marcos</t>
  </si>
  <si>
    <t>219115</t>
  </si>
  <si>
    <t>Manzo Ortega, Marcela</t>
  </si>
  <si>
    <t>221090</t>
  </si>
  <si>
    <t>Marroquin Lacan, Nicolás</t>
  </si>
  <si>
    <t>214668</t>
  </si>
  <si>
    <t>Mendizabal Recinos, Annika María</t>
  </si>
  <si>
    <t>214707</t>
  </si>
  <si>
    <t>Monterroso Rodríguez, Ana Lucía</t>
  </si>
  <si>
    <t>214743</t>
  </si>
  <si>
    <t>Najera Gómez, José Andres</t>
  </si>
  <si>
    <t>214759</t>
  </si>
  <si>
    <t>Ochoa Gálvez, Larissa Isabella</t>
  </si>
  <si>
    <t>214763</t>
  </si>
  <si>
    <t>Olavarrueth Javier, Rafael Estuardo</t>
  </si>
  <si>
    <t>214796</t>
  </si>
  <si>
    <t>Palacios Montenegro, Fernando José</t>
  </si>
  <si>
    <t>214802</t>
  </si>
  <si>
    <t>Palomo Aviles, Mateo Andres</t>
  </si>
  <si>
    <t>214831</t>
  </si>
  <si>
    <t>Pineda Monroy, Santiago</t>
  </si>
  <si>
    <t>214916</t>
  </si>
  <si>
    <t>Ríos Noriega, Martín Estuardo</t>
  </si>
  <si>
    <t>214982</t>
  </si>
  <si>
    <t>Salazar García, Alejandro</t>
  </si>
  <si>
    <t>215062</t>
  </si>
  <si>
    <t>Tejada Alvarado, Nicolás Alejandro</t>
  </si>
  <si>
    <t>215063</t>
  </si>
  <si>
    <t>Tejeda Castellanos, Rochelle Sofía</t>
  </si>
  <si>
    <t>215069</t>
  </si>
  <si>
    <t>Toledo Hurtado, Jose David</t>
  </si>
  <si>
    <t>LITER044B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</si>
</sst>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6410F-11E5-4781-8063-561333B38271}">
  <dimension ref="A1:P37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84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55</v>
      </c>
      <c r="E3" s="14"/>
      <c r="F3" s="13"/>
      <c r="G3" s="13"/>
      <c r="H3" s="13"/>
      <c r="I3" s="13"/>
      <c r="J3" s="13"/>
      <c r="M3">
        <f>D3+E3+F3+G3+H3</f>
        <v>55</v>
      </c>
      <c r="N3">
        <f>D3*0.17+E3*0.17+F3*0.17+G3*0.17+H3*0.17</f>
        <v>9.3500000000000014</v>
      </c>
      <c r="O3">
        <f>I3*0.15</f>
        <v>0</v>
      </c>
      <c r="P3">
        <f>ROUND(N3+O3,0)</f>
        <v>9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71</v>
      </c>
      <c r="E4" s="14"/>
      <c r="F4" s="13"/>
      <c r="G4" s="13"/>
      <c r="H4" s="13"/>
      <c r="I4" s="13"/>
      <c r="J4" s="13"/>
      <c r="M4">
        <f>D4+E4+F4+G4+H4</f>
        <v>71</v>
      </c>
      <c r="N4">
        <f>D4*0.17+E4*0.17+F4*0.17+G4*0.17+H4*0.17</f>
        <v>12.07</v>
      </c>
      <c r="O4">
        <f>I4*0.15</f>
        <v>0</v>
      </c>
      <c r="P4">
        <f>ROUND(N4+O4,0)</f>
        <v>12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50</v>
      </c>
      <c r="E5" s="14"/>
      <c r="F5" s="13"/>
      <c r="G5" s="13"/>
      <c r="H5" s="13"/>
      <c r="I5" s="13"/>
      <c r="J5" s="13"/>
      <c r="M5">
        <f>D5+E5+F5+G5+H5</f>
        <v>50</v>
      </c>
      <c r="N5">
        <f>D5*0.17+E5*0.17+F5*0.17+G5*0.17+H5*0.17</f>
        <v>8.5</v>
      </c>
      <c r="O5">
        <f>I5*0.15</f>
        <v>0</v>
      </c>
      <c r="P5">
        <f>ROUND(N5+O5,0)</f>
        <v>9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60</v>
      </c>
      <c r="E6" s="14"/>
      <c r="F6" s="13"/>
      <c r="G6" s="13"/>
      <c r="H6" s="13"/>
      <c r="I6" s="13"/>
      <c r="J6" s="13"/>
      <c r="M6">
        <f>D6+E6+F6+G6+H6</f>
        <v>60</v>
      </c>
      <c r="N6">
        <f>D6*0.17+E6*0.17+F6*0.17+G6*0.17+H6*0.17</f>
        <v>10.200000000000001</v>
      </c>
      <c r="O6">
        <f>I6*0.15</f>
        <v>0</v>
      </c>
      <c r="P6">
        <f>ROUND(N6+O6,0)</f>
        <v>10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80</v>
      </c>
      <c r="E7" s="14"/>
      <c r="F7" s="13"/>
      <c r="G7" s="13"/>
      <c r="H7" s="13"/>
      <c r="I7" s="13"/>
      <c r="J7" s="13"/>
      <c r="M7">
        <f>D7+E7+F7+G7+H7</f>
        <v>80</v>
      </c>
      <c r="N7">
        <f>D7*0.17+E7*0.17+F7*0.17+G7*0.17+H7*0.17</f>
        <v>13.600000000000001</v>
      </c>
      <c r="O7">
        <f>I7*0.15</f>
        <v>0</v>
      </c>
      <c r="P7">
        <f>ROUND(N7+O7,0)</f>
        <v>14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70</v>
      </c>
      <c r="E8" s="14"/>
      <c r="F8" s="13"/>
      <c r="G8" s="13"/>
      <c r="H8" s="13"/>
      <c r="I8" s="13"/>
      <c r="J8" s="13"/>
      <c r="M8">
        <f>D8+E8+F8+G8+H8</f>
        <v>70</v>
      </c>
      <c r="N8">
        <f>D8*0.17+E8*0.17+F8*0.17+G8*0.17+H8*0.17</f>
        <v>11.9</v>
      </c>
      <c r="O8">
        <f>I8*0.15</f>
        <v>0</v>
      </c>
      <c r="P8">
        <f>ROUND(N8+O8,0)</f>
        <v>12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75</v>
      </c>
      <c r="E9" s="14"/>
      <c r="F9" s="13"/>
      <c r="G9" s="13"/>
      <c r="H9" s="13"/>
      <c r="I9" s="13"/>
      <c r="J9" s="13"/>
      <c r="M9">
        <f>D9+E9+F9+G9+H9</f>
        <v>75</v>
      </c>
      <c r="N9">
        <f>D9*0.17+E9*0.17+F9*0.17+G9*0.17+H9*0.17</f>
        <v>12.750000000000002</v>
      </c>
      <c r="O9">
        <f>I9*0.15</f>
        <v>0</v>
      </c>
      <c r="P9">
        <f>ROUND(N9+O9,0)</f>
        <v>13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81</v>
      </c>
      <c r="E10" s="14"/>
      <c r="F10" s="13"/>
      <c r="G10" s="13"/>
      <c r="H10" s="13"/>
      <c r="I10" s="13"/>
      <c r="J10" s="13"/>
      <c r="M10">
        <f>D10+E10+F10+G10+H10</f>
        <v>81</v>
      </c>
      <c r="N10">
        <f>D10*0.17+E10*0.17+F10*0.17+G10*0.17+H10*0.17</f>
        <v>13.770000000000001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80</v>
      </c>
      <c r="E11" s="14"/>
      <c r="F11" s="13"/>
      <c r="G11" s="13"/>
      <c r="H11" s="13"/>
      <c r="I11" s="13"/>
      <c r="J11" s="13"/>
      <c r="M11">
        <f>D11+E11+F11+G11+H11</f>
        <v>80</v>
      </c>
      <c r="N11">
        <f>D11*0.17+E11*0.17+F11*0.17+G11*0.17+H11*0.17</f>
        <v>13.600000000000001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77</v>
      </c>
      <c r="E12" s="14"/>
      <c r="F12" s="13"/>
      <c r="G12" s="13"/>
      <c r="H12" s="13"/>
      <c r="I12" s="13"/>
      <c r="J12" s="13"/>
      <c r="M12">
        <f>D12+E12+F12+G12+H12</f>
        <v>77</v>
      </c>
      <c r="N12">
        <f>D12*0.17+E12*0.17+F12*0.17+G12*0.17+H12*0.17</f>
        <v>13.090000000000002</v>
      </c>
      <c r="O12">
        <f>I12*0.15</f>
        <v>0</v>
      </c>
      <c r="P12">
        <f>ROUND(N12+O12,0)</f>
        <v>13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74</v>
      </c>
      <c r="E13" s="14"/>
      <c r="F13" s="13"/>
      <c r="G13" s="13"/>
      <c r="H13" s="13"/>
      <c r="I13" s="13"/>
      <c r="J13" s="13"/>
      <c r="M13">
        <f>D13+E13+F13+G13+H13</f>
        <v>74</v>
      </c>
      <c r="N13">
        <f>D13*0.17+E13*0.17+F13*0.17+G13*0.17+H13*0.17</f>
        <v>12.58</v>
      </c>
      <c r="O13">
        <f>I13*0.15</f>
        <v>0</v>
      </c>
      <c r="P13">
        <f>ROUND(N13+O13,0)</f>
        <v>13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73</v>
      </c>
      <c r="E14" s="14"/>
      <c r="F14" s="13"/>
      <c r="G14" s="13"/>
      <c r="H14" s="13"/>
      <c r="I14" s="13"/>
      <c r="J14" s="13"/>
      <c r="M14">
        <f>D14+E14+F14+G14+H14</f>
        <v>73</v>
      </c>
      <c r="N14">
        <f>D14*0.17+E14*0.17+F14*0.17+G14*0.17+H14*0.17</f>
        <v>12.41</v>
      </c>
      <c r="O14">
        <f>I14*0.15</f>
        <v>0</v>
      </c>
      <c r="P14">
        <f>ROUND(N14+O14,0)</f>
        <v>12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66</v>
      </c>
      <c r="E15" s="14"/>
      <c r="F15" s="13"/>
      <c r="G15" s="13"/>
      <c r="H15" s="13"/>
      <c r="I15" s="13"/>
      <c r="J15" s="13"/>
      <c r="M15">
        <f>D15+E15+F15+G15+H15</f>
        <v>66</v>
      </c>
      <c r="N15">
        <f>D15*0.17+E15*0.17+F15*0.17+G15*0.17+H15*0.17</f>
        <v>11.22</v>
      </c>
      <c r="O15">
        <f>I15*0.15</f>
        <v>0</v>
      </c>
      <c r="P15">
        <f>ROUND(N15+O15,0)</f>
        <v>11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90</v>
      </c>
      <c r="E16" s="14"/>
      <c r="F16" s="13"/>
      <c r="G16" s="13"/>
      <c r="H16" s="13"/>
      <c r="I16" s="13"/>
      <c r="J16" s="13"/>
      <c r="M16">
        <f>D16+E16+F16+G16+H16</f>
        <v>90</v>
      </c>
      <c r="N16">
        <f>D16*0.17+E16*0.17+F16*0.17+G16*0.17+H16*0.17</f>
        <v>15.3</v>
      </c>
      <c r="O16">
        <f>I16*0.15</f>
        <v>0</v>
      </c>
      <c r="P16">
        <f>ROUND(N16+O16,0)</f>
        <v>15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71</v>
      </c>
      <c r="E17" s="14"/>
      <c r="F17" s="13"/>
      <c r="G17" s="13"/>
      <c r="H17" s="13"/>
      <c r="I17" s="13"/>
      <c r="J17" s="13"/>
      <c r="M17">
        <f>D17+E17+F17+G17+H17</f>
        <v>71</v>
      </c>
      <c r="N17">
        <f>D17*0.17+E17*0.17+F17*0.17+G17*0.17+H17*0.17</f>
        <v>12.07</v>
      </c>
      <c r="O17">
        <f>I17*0.15</f>
        <v>0</v>
      </c>
      <c r="P17">
        <f>ROUND(N17+O17,0)</f>
        <v>12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72</v>
      </c>
      <c r="E18" s="14"/>
      <c r="F18" s="13"/>
      <c r="G18" s="13"/>
      <c r="H18" s="13"/>
      <c r="I18" s="13"/>
      <c r="J18" s="13"/>
      <c r="M18">
        <f>D18+E18+F18+G18+H18</f>
        <v>72</v>
      </c>
      <c r="N18">
        <f>D18*0.17+E18*0.17+F18*0.17+G18*0.17+H18*0.17</f>
        <v>12.24</v>
      </c>
      <c r="O18">
        <f>I18*0.15</f>
        <v>0</v>
      </c>
      <c r="P18">
        <f>ROUND(N18+O18,0)</f>
        <v>12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77</v>
      </c>
      <c r="E19" s="14"/>
      <c r="F19" s="13"/>
      <c r="G19" s="13"/>
      <c r="H19" s="13"/>
      <c r="I19" s="13"/>
      <c r="J19" s="13"/>
      <c r="M19">
        <f>D19+E19+F19+G19+H19</f>
        <v>77</v>
      </c>
      <c r="N19">
        <f>D19*0.17+E19*0.17+F19*0.17+G19*0.17+H19*0.17</f>
        <v>13.090000000000002</v>
      </c>
      <c r="O19">
        <f>I19*0.15</f>
        <v>0</v>
      </c>
      <c r="P19">
        <f>ROUND(N19+O19,0)</f>
        <v>13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70</v>
      </c>
      <c r="E20" s="14"/>
      <c r="F20" s="13"/>
      <c r="G20" s="13"/>
      <c r="H20" s="13"/>
      <c r="I20" s="13"/>
      <c r="J20" s="13"/>
      <c r="M20">
        <f>D20+E20+F20+G20+H20</f>
        <v>70</v>
      </c>
      <c r="N20">
        <f>D20*0.17+E20*0.17+F20*0.17+G20*0.17+H20*0.17</f>
        <v>11.9</v>
      </c>
      <c r="O20">
        <f>I20*0.15</f>
        <v>0</v>
      </c>
      <c r="P20">
        <f>ROUND(N20+O20,0)</f>
        <v>12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50</v>
      </c>
      <c r="E21" s="14"/>
      <c r="F21" s="13"/>
      <c r="G21" s="13"/>
      <c r="H21" s="13"/>
      <c r="I21" s="13"/>
      <c r="J21" s="13"/>
      <c r="M21">
        <f>D21+E21+F21+G21+H21</f>
        <v>50</v>
      </c>
      <c r="N21">
        <f>D21*0.17+E21*0.17+F21*0.17+G21*0.17+H21*0.17</f>
        <v>8.5</v>
      </c>
      <c r="O21">
        <f>I21*0.15</f>
        <v>0</v>
      </c>
      <c r="P21">
        <f>ROUND(N21+O21,0)</f>
        <v>9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71</v>
      </c>
      <c r="E22" s="14"/>
      <c r="F22" s="13"/>
      <c r="G22" s="13"/>
      <c r="H22" s="13"/>
      <c r="I22" s="13"/>
      <c r="J22" s="13"/>
      <c r="M22">
        <f>D22+E22+F22+G22+H22</f>
        <v>71</v>
      </c>
      <c r="N22">
        <f>D22*0.17+E22*0.17+F22*0.17+G22*0.17+H22*0.17</f>
        <v>12.07</v>
      </c>
      <c r="O22">
        <f>I22*0.15</f>
        <v>0</v>
      </c>
      <c r="P22">
        <f>ROUND(N22+O22,0)</f>
        <v>12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88</v>
      </c>
      <c r="E23" s="14"/>
      <c r="F23" s="13"/>
      <c r="G23" s="13"/>
      <c r="H23" s="13"/>
      <c r="I23" s="13"/>
      <c r="J23" s="13"/>
      <c r="M23">
        <f>D23+E23+F23+G23+H23</f>
        <v>88</v>
      </c>
      <c r="N23">
        <f>D23*0.17+E23*0.17+F23*0.17+G23*0.17+H23*0.17</f>
        <v>14.96</v>
      </c>
      <c r="O23">
        <f>I23*0.15</f>
        <v>0</v>
      </c>
      <c r="P23">
        <f>ROUND(N23+O23,0)</f>
        <v>15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90</v>
      </c>
      <c r="E24" s="14"/>
      <c r="F24" s="13"/>
      <c r="G24" s="13"/>
      <c r="H24" s="13"/>
      <c r="I24" s="13"/>
      <c r="J24" s="13"/>
      <c r="M24">
        <f>D24+E24+F24+G24+H24</f>
        <v>90</v>
      </c>
      <c r="N24">
        <f>D24*0.17+E24*0.17+F24*0.17+G24*0.17+H24*0.17</f>
        <v>15.3</v>
      </c>
      <c r="O24">
        <f>I24*0.15</f>
        <v>0</v>
      </c>
      <c r="P24">
        <f>ROUND(N24+O24,0)</f>
        <v>15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77</v>
      </c>
      <c r="E25" s="14"/>
      <c r="F25" s="13"/>
      <c r="G25" s="13"/>
      <c r="H25" s="13"/>
      <c r="I25" s="13"/>
      <c r="J25" s="13"/>
      <c r="M25">
        <f>D25+E25+F25+G25+H25</f>
        <v>77</v>
      </c>
      <c r="N25">
        <f>D25*0.17+E25*0.17+F25*0.17+G25*0.17+H25*0.17</f>
        <v>13.090000000000002</v>
      </c>
      <c r="O25">
        <f>I25*0.15</f>
        <v>0</v>
      </c>
      <c r="P25">
        <f>ROUND(N25+O25,0)</f>
        <v>13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93</v>
      </c>
      <c r="E26" s="14"/>
      <c r="F26" s="13"/>
      <c r="G26" s="13"/>
      <c r="H26" s="13"/>
      <c r="I26" s="13"/>
      <c r="J26" s="13"/>
      <c r="M26">
        <f>D26+E26+F26+G26+H26</f>
        <v>93</v>
      </c>
      <c r="N26">
        <f>D26*0.17+E26*0.17+F26*0.17+G26*0.17+H26*0.17</f>
        <v>15.81</v>
      </c>
      <c r="O26">
        <f>I26*0.15</f>
        <v>0</v>
      </c>
      <c r="P26">
        <f>ROUND(N26+O26,0)</f>
        <v>16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80</v>
      </c>
      <c r="E27" s="14"/>
      <c r="F27" s="13"/>
      <c r="G27" s="13"/>
      <c r="H27" s="13"/>
      <c r="I27" s="13"/>
      <c r="J27" s="13"/>
      <c r="M27">
        <f>D27+E27+F27+G27+H27</f>
        <v>80</v>
      </c>
      <c r="N27">
        <f>D27*0.17+E27*0.17+F27*0.17+G27*0.17+H27*0.17</f>
        <v>13.600000000000001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76</v>
      </c>
      <c r="E28" s="14"/>
      <c r="F28" s="13"/>
      <c r="G28" s="13"/>
      <c r="H28" s="13"/>
      <c r="I28" s="13"/>
      <c r="J28" s="13"/>
      <c r="M28">
        <f>D28+E28+F28+G28+H28</f>
        <v>76</v>
      </c>
      <c r="N28">
        <f>D28*0.17+E28*0.17+F28*0.17+G28*0.17+H28*0.17</f>
        <v>12.920000000000002</v>
      </c>
      <c r="O28">
        <f>I28*0.15</f>
        <v>0</v>
      </c>
      <c r="P28">
        <f>ROUND(N28+O28,0)</f>
        <v>13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90</v>
      </c>
      <c r="E29" s="14"/>
      <c r="F29" s="13"/>
      <c r="G29" s="13"/>
      <c r="H29" s="13"/>
      <c r="I29" s="13"/>
      <c r="J29" s="13"/>
      <c r="M29">
        <f>D29+E29+F29+G29+H29</f>
        <v>90</v>
      </c>
      <c r="N29">
        <f>D29*0.17+E29*0.17+F29*0.17+G29*0.17+H29*0.17</f>
        <v>15.3</v>
      </c>
      <c r="O29">
        <f>I29*0.15</f>
        <v>0</v>
      </c>
      <c r="P29">
        <f>ROUND(N29+O29,0)</f>
        <v>15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75</v>
      </c>
      <c r="E30" s="14"/>
      <c r="F30" s="13"/>
      <c r="G30" s="13"/>
      <c r="H30" s="13"/>
      <c r="I30" s="13"/>
      <c r="J30" s="13"/>
      <c r="M30">
        <f>D30+E30+F30+G30+H30</f>
        <v>75</v>
      </c>
      <c r="N30">
        <f>D30*0.17+E30*0.17+F30*0.17+G30*0.17+H30*0.17</f>
        <v>12.750000000000002</v>
      </c>
      <c r="O30">
        <f>I30*0.15</f>
        <v>0</v>
      </c>
      <c r="P30">
        <f>ROUND(N30+O30,0)</f>
        <v>13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97</v>
      </c>
      <c r="E31" s="14"/>
      <c r="F31" s="13"/>
      <c r="G31" s="13"/>
      <c r="H31" s="13"/>
      <c r="I31" s="13"/>
      <c r="J31" s="13"/>
      <c r="M31">
        <f>D31+E31+F31+G31+H31</f>
        <v>97</v>
      </c>
      <c r="N31">
        <f>D31*0.17+E31*0.17+F31*0.17+G31*0.17+H31*0.17</f>
        <v>16.490000000000002</v>
      </c>
      <c r="O31">
        <f>I31*0.15</f>
        <v>0</v>
      </c>
      <c r="P31">
        <f>ROUND(N31+O31,0)</f>
        <v>16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60</v>
      </c>
      <c r="E32" s="14"/>
      <c r="F32" s="13"/>
      <c r="G32" s="13"/>
      <c r="H32" s="13"/>
      <c r="I32" s="13"/>
      <c r="J32" s="13"/>
      <c r="M32">
        <f>D32+E32+F32+G32+H32</f>
        <v>60</v>
      </c>
      <c r="N32">
        <f>D32*0.17+E32*0.17+F32*0.17+G32*0.17+H32*0.17</f>
        <v>10.200000000000001</v>
      </c>
      <c r="O32">
        <f>I32*0.15</f>
        <v>0</v>
      </c>
      <c r="P32">
        <f>ROUND(N32+O32,0)</f>
        <v>10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61</v>
      </c>
      <c r="E33" s="14"/>
      <c r="F33" s="13"/>
      <c r="G33" s="13"/>
      <c r="H33" s="13"/>
      <c r="I33" s="13"/>
      <c r="J33" s="13"/>
      <c r="M33">
        <f>D33+E33+F33+G33+H33</f>
        <v>61</v>
      </c>
      <c r="N33">
        <f>D33*0.17+E33*0.17+F33*0.17+G33*0.17+H33*0.17</f>
        <v>10.370000000000001</v>
      </c>
      <c r="O33">
        <f>I33*0.15</f>
        <v>0</v>
      </c>
      <c r="P33">
        <f>ROUND(N33+O33,0)</f>
        <v>10</v>
      </c>
    </row>
    <row r="34" spans="1:16" x14ac:dyDescent="0.25">
      <c r="A34" s="11" t="s">
        <v>76</v>
      </c>
      <c r="B34" s="11">
        <v>32</v>
      </c>
      <c r="C34" s="12" t="s">
        <v>77</v>
      </c>
      <c r="D34" s="13">
        <v>75</v>
      </c>
      <c r="E34" s="14"/>
      <c r="F34" s="13"/>
      <c r="G34" s="13"/>
      <c r="H34" s="13"/>
      <c r="I34" s="13"/>
      <c r="J34" s="13"/>
      <c r="M34">
        <f>D34+E34+F34+G34+H34</f>
        <v>75</v>
      </c>
      <c r="N34">
        <f>D34*0.17+E34*0.17+F34*0.17+G34*0.17+H34*0.17</f>
        <v>12.750000000000002</v>
      </c>
      <c r="O34">
        <f>I34*0.15</f>
        <v>0</v>
      </c>
      <c r="P34">
        <f>ROUND(N34+O34,0)</f>
        <v>13</v>
      </c>
    </row>
    <row r="35" spans="1:16" x14ac:dyDescent="0.25">
      <c r="A35" s="11" t="s">
        <v>78</v>
      </c>
      <c r="B35" s="11">
        <v>33</v>
      </c>
      <c r="C35" s="12" t="s">
        <v>79</v>
      </c>
      <c r="D35" s="13">
        <v>83</v>
      </c>
      <c r="E35" s="14"/>
      <c r="F35" s="13"/>
      <c r="G35" s="13"/>
      <c r="H35" s="13"/>
      <c r="I35" s="13"/>
      <c r="J35" s="13"/>
      <c r="M35">
        <f>D35+E35+F35+G35+H35</f>
        <v>83</v>
      </c>
      <c r="N35">
        <f>D35*0.17+E35*0.17+F35*0.17+G35*0.17+H35*0.17</f>
        <v>14.110000000000001</v>
      </c>
      <c r="O35">
        <f>I35*0.15</f>
        <v>0</v>
      </c>
      <c r="P35">
        <f>ROUND(N35+O35,0)</f>
        <v>14</v>
      </c>
    </row>
    <row r="36" spans="1:16" x14ac:dyDescent="0.25">
      <c r="A36" s="11" t="s">
        <v>80</v>
      </c>
      <c r="B36" s="11">
        <v>34</v>
      </c>
      <c r="C36" s="12" t="s">
        <v>81</v>
      </c>
      <c r="D36" s="13">
        <v>72</v>
      </c>
      <c r="E36" s="14"/>
      <c r="F36" s="13"/>
      <c r="G36" s="13"/>
      <c r="H36" s="13"/>
      <c r="I36" s="13"/>
      <c r="J36" s="13"/>
      <c r="M36">
        <f>D36+E36+F36+G36+H36</f>
        <v>72</v>
      </c>
      <c r="N36">
        <f>D36*0.17+E36*0.17+F36*0.17+G36*0.17+H36*0.17</f>
        <v>12.24</v>
      </c>
      <c r="O36">
        <f>I36*0.15</f>
        <v>0</v>
      </c>
      <c r="P36">
        <f>ROUND(N36+O36,0)</f>
        <v>12</v>
      </c>
    </row>
    <row r="37" spans="1:16" x14ac:dyDescent="0.25">
      <c r="A37" s="11" t="s">
        <v>82</v>
      </c>
      <c r="B37" s="11">
        <v>35</v>
      </c>
      <c r="C37" s="12" t="s">
        <v>83</v>
      </c>
      <c r="D37" s="13">
        <v>77</v>
      </c>
      <c r="E37" s="14"/>
      <c r="F37" s="13"/>
      <c r="G37" s="13"/>
      <c r="H37" s="13"/>
      <c r="I37" s="13"/>
      <c r="J37" s="13"/>
      <c r="M37">
        <f>D37+E37+F37+G37+H37</f>
        <v>77</v>
      </c>
      <c r="N37">
        <f>D37*0.17+E37*0.17+F37*0.17+G37*0.17+H37*0.17</f>
        <v>13.090000000000002</v>
      </c>
      <c r="O37">
        <f>I37*0.15</f>
        <v>0</v>
      </c>
      <c r="P37">
        <f>ROUND(N37+O37,0)</f>
        <v>13</v>
      </c>
    </row>
  </sheetData>
  <sheetProtection algorithmName="SHA-512" hashValue="sS4tp1wePF1xLlg8CoQ8yamo9DjMEOVQDsFsNBgGQmnXxSYQDyBqPKJ8XbaAp1slC8hCiJYQ0sjbU7bitxZo8A==" saltValue="oNCwVqJ7kyyPE8U50y9Q+A==" spinCount="100000" sheet="1" objects="1" scenarios="1"/>
  <dataValidations count="35">
    <dataValidation type="whole" allowBlank="1" showInputMessage="1" showErrorMessage="1" errorTitle="Valor fuera de rango" error="Ingrese un valor correcto" sqref="E3" xr:uid="{25FC1383-3E3C-4D25-A3C3-19561AA0FBE8}">
      <formula1>0</formula1>
      <formula2>100</formula2>
    </dataValidation>
    <dataValidation type="whole" allowBlank="1" showInputMessage="1" showErrorMessage="1" errorTitle="Valor fuera de rango" error="Ingrese un valor correcto" sqref="E4" xr:uid="{40152A92-23A4-404B-BB18-40A4EFE911AA}">
      <formula1>0</formula1>
      <formula2>100</formula2>
    </dataValidation>
    <dataValidation type="whole" allowBlank="1" showInputMessage="1" showErrorMessage="1" errorTitle="Valor fuera de rango" error="Ingrese un valor correcto" sqref="E5" xr:uid="{82891FED-1214-4701-8FCD-0E33F005410F}">
      <formula1>0</formula1>
      <formula2>100</formula2>
    </dataValidation>
    <dataValidation type="whole" allowBlank="1" showInputMessage="1" showErrorMessage="1" errorTitle="Valor fuera de rango" error="Ingrese un valor correcto" sqref="E6" xr:uid="{D44D7B57-74DF-46E5-BB99-024450B0D8C1}">
      <formula1>0</formula1>
      <formula2>100</formula2>
    </dataValidation>
    <dataValidation type="whole" allowBlank="1" showInputMessage="1" showErrorMessage="1" errorTitle="Valor fuera de rango" error="Ingrese un valor correcto" sqref="E7" xr:uid="{B0482DB0-9BC6-4572-ACFA-C85F9430236F}">
      <formula1>0</formula1>
      <formula2>100</formula2>
    </dataValidation>
    <dataValidation type="whole" allowBlank="1" showInputMessage="1" showErrorMessage="1" errorTitle="Valor fuera de rango" error="Ingrese un valor correcto" sqref="E8" xr:uid="{E835CC07-DB2D-4E73-A056-1DD28BC43E72}">
      <formula1>0</formula1>
      <formula2>100</formula2>
    </dataValidation>
    <dataValidation type="whole" allowBlank="1" showInputMessage="1" showErrorMessage="1" errorTitle="Valor fuera de rango" error="Ingrese un valor correcto" sqref="E9" xr:uid="{B1B6DE0E-E67B-46E1-9EA9-C355D3D49773}">
      <formula1>0</formula1>
      <formula2>100</formula2>
    </dataValidation>
    <dataValidation type="whole" allowBlank="1" showInputMessage="1" showErrorMessage="1" errorTitle="Valor fuera de rango" error="Ingrese un valor correcto" sqref="E10" xr:uid="{7C45FA1B-795F-41C6-9E3A-DDF0AC4AA428}">
      <formula1>0</formula1>
      <formula2>100</formula2>
    </dataValidation>
    <dataValidation type="whole" allowBlank="1" showInputMessage="1" showErrorMessage="1" errorTitle="Valor fuera de rango" error="Ingrese un valor correcto" sqref="E11" xr:uid="{86317C9A-137C-4FB7-AF04-D35A45BAECA4}">
      <formula1>0</formula1>
      <formula2>100</formula2>
    </dataValidation>
    <dataValidation type="whole" allowBlank="1" showInputMessage="1" showErrorMessage="1" errorTitle="Valor fuera de rango" error="Ingrese un valor correcto" sqref="E12" xr:uid="{242D41A0-6BA0-4F27-BFBF-99928DE5771F}">
      <formula1>0</formula1>
      <formula2>100</formula2>
    </dataValidation>
    <dataValidation type="whole" allowBlank="1" showInputMessage="1" showErrorMessage="1" errorTitle="Valor fuera de rango" error="Ingrese un valor correcto" sqref="E13" xr:uid="{BA1C1BBA-9D40-4C9A-A30E-9250B64539D7}">
      <formula1>0</formula1>
      <formula2>100</formula2>
    </dataValidation>
    <dataValidation type="whole" allowBlank="1" showInputMessage="1" showErrorMessage="1" errorTitle="Valor fuera de rango" error="Ingrese un valor correcto" sqref="E14" xr:uid="{8E6575F9-4958-4CF4-829E-0CFF01B38B39}">
      <formula1>0</formula1>
      <formula2>100</formula2>
    </dataValidation>
    <dataValidation type="whole" allowBlank="1" showInputMessage="1" showErrorMessage="1" errorTitle="Valor fuera de rango" error="Ingrese un valor correcto" sqref="E15" xr:uid="{DCE4C02B-F59F-4B55-953E-A755BF5A4C40}">
      <formula1>0</formula1>
      <formula2>100</formula2>
    </dataValidation>
    <dataValidation type="whole" allowBlank="1" showInputMessage="1" showErrorMessage="1" errorTitle="Valor fuera de rango" error="Ingrese un valor correcto" sqref="E16" xr:uid="{1F729BF5-0C2D-48A1-9D24-A6F4F8D3686E}">
      <formula1>0</formula1>
      <formula2>100</formula2>
    </dataValidation>
    <dataValidation type="whole" allowBlank="1" showInputMessage="1" showErrorMessage="1" errorTitle="Valor fuera de rango" error="Ingrese un valor correcto" sqref="E17" xr:uid="{E222E0DB-A639-4DE7-AAA7-A22DE710F25A}">
      <formula1>0</formula1>
      <formula2>100</formula2>
    </dataValidation>
    <dataValidation type="whole" allowBlank="1" showInputMessage="1" showErrorMessage="1" errorTitle="Valor fuera de rango" error="Ingrese un valor correcto" sqref="E18" xr:uid="{D7AFE191-6417-4C28-A457-5E8C6F75B0E2}">
      <formula1>0</formula1>
      <formula2>100</formula2>
    </dataValidation>
    <dataValidation type="whole" allowBlank="1" showInputMessage="1" showErrorMessage="1" errorTitle="Valor fuera de rango" error="Ingrese un valor correcto" sqref="E19" xr:uid="{B811E99B-F0B7-4D4F-9C9E-871B48B7CF91}">
      <formula1>0</formula1>
      <formula2>100</formula2>
    </dataValidation>
    <dataValidation type="whole" allowBlank="1" showInputMessage="1" showErrorMessage="1" errorTitle="Valor fuera de rango" error="Ingrese un valor correcto" sqref="E20" xr:uid="{6F836576-E435-4EFE-AA30-6C072F5E2E1E}">
      <formula1>0</formula1>
      <formula2>100</formula2>
    </dataValidation>
    <dataValidation type="whole" allowBlank="1" showInputMessage="1" showErrorMessage="1" errorTitle="Valor fuera de rango" error="Ingrese un valor correcto" sqref="E21" xr:uid="{814374E0-13E0-4AF1-B150-C7D1D58587CD}">
      <formula1>0</formula1>
      <formula2>100</formula2>
    </dataValidation>
    <dataValidation type="whole" allowBlank="1" showInputMessage="1" showErrorMessage="1" errorTitle="Valor fuera de rango" error="Ingrese un valor correcto" sqref="E22" xr:uid="{E0C2248C-952A-4C18-A67E-35F2A68A2F66}">
      <formula1>0</formula1>
      <formula2>100</formula2>
    </dataValidation>
    <dataValidation type="whole" allowBlank="1" showInputMessage="1" showErrorMessage="1" errorTitle="Valor fuera de rango" error="Ingrese un valor correcto" sqref="E23" xr:uid="{2C733390-0F37-4A16-8944-D6E050E8474E}">
      <formula1>0</formula1>
      <formula2>100</formula2>
    </dataValidation>
    <dataValidation type="whole" allowBlank="1" showInputMessage="1" showErrorMessage="1" errorTitle="Valor fuera de rango" error="Ingrese un valor correcto" sqref="E24" xr:uid="{8A6C14C9-8512-4088-878D-8B1C6B8ADA78}">
      <formula1>0</formula1>
      <formula2>100</formula2>
    </dataValidation>
    <dataValidation type="whole" allowBlank="1" showInputMessage="1" showErrorMessage="1" errorTitle="Valor fuera de rango" error="Ingrese un valor correcto" sqref="E25" xr:uid="{F91BB969-E657-46C1-91C9-E5CDDF44E7AB}">
      <formula1>0</formula1>
      <formula2>100</formula2>
    </dataValidation>
    <dataValidation type="whole" allowBlank="1" showInputMessage="1" showErrorMessage="1" errorTitle="Valor fuera de rango" error="Ingrese un valor correcto" sqref="E26" xr:uid="{986630FC-82F6-47E9-86EB-1258F1E285F6}">
      <formula1>0</formula1>
      <formula2>100</formula2>
    </dataValidation>
    <dataValidation type="whole" allowBlank="1" showInputMessage="1" showErrorMessage="1" errorTitle="Valor fuera de rango" error="Ingrese un valor correcto" sqref="E27" xr:uid="{5801391F-7084-4B87-A60B-21205451B2EC}">
      <formula1>0</formula1>
      <formula2>100</formula2>
    </dataValidation>
    <dataValidation type="whole" allowBlank="1" showInputMessage="1" showErrorMessage="1" errorTitle="Valor fuera de rango" error="Ingrese un valor correcto" sqref="E28" xr:uid="{FC9281B6-921D-4DBA-9778-ABF26142CC2C}">
      <formula1>0</formula1>
      <formula2>100</formula2>
    </dataValidation>
    <dataValidation type="whole" allowBlank="1" showInputMessage="1" showErrorMessage="1" errorTitle="Valor fuera de rango" error="Ingrese un valor correcto" sqref="E29" xr:uid="{6717FBC0-0163-4BAB-9FE6-8ED93E46A8A5}">
      <formula1>0</formula1>
      <formula2>100</formula2>
    </dataValidation>
    <dataValidation type="whole" allowBlank="1" showInputMessage="1" showErrorMessage="1" errorTitle="Valor fuera de rango" error="Ingrese un valor correcto" sqref="E30" xr:uid="{0EF3F4FB-96B4-4055-92A7-2175BAE656EE}">
      <formula1>0</formula1>
      <formula2>100</formula2>
    </dataValidation>
    <dataValidation type="whole" allowBlank="1" showInputMessage="1" showErrorMessage="1" errorTitle="Valor fuera de rango" error="Ingrese un valor correcto" sqref="E31" xr:uid="{20680830-1895-4521-A083-6805FAECB1C7}">
      <formula1>0</formula1>
      <formula2>100</formula2>
    </dataValidation>
    <dataValidation type="whole" allowBlank="1" showInputMessage="1" showErrorMessage="1" errorTitle="Valor fuera de rango" error="Ingrese un valor correcto" sqref="E32" xr:uid="{727982CD-E5DD-4E42-938E-599833161EFF}">
      <formula1>0</formula1>
      <formula2>100</formula2>
    </dataValidation>
    <dataValidation type="whole" allowBlank="1" showInputMessage="1" showErrorMessage="1" errorTitle="Valor fuera de rango" error="Ingrese un valor correcto" sqref="E33" xr:uid="{E5850677-9000-4412-B26A-07C87AA45905}">
      <formula1>0</formula1>
      <formula2>100</formula2>
    </dataValidation>
    <dataValidation type="whole" allowBlank="1" showInputMessage="1" showErrorMessage="1" errorTitle="Valor fuera de rango" error="Ingrese un valor correcto" sqref="E34" xr:uid="{26710599-9D70-4828-9ABD-AADB573AF900}">
      <formula1>0</formula1>
      <formula2>100</formula2>
    </dataValidation>
    <dataValidation type="whole" allowBlank="1" showInputMessage="1" showErrorMessage="1" errorTitle="Valor fuera de rango" error="Ingrese un valor correcto" sqref="E35" xr:uid="{BEAD3806-DD16-46D2-8F12-69742279AF28}">
      <formula1>0</formula1>
      <formula2>100</formula2>
    </dataValidation>
    <dataValidation type="whole" allowBlank="1" showInputMessage="1" showErrorMessage="1" errorTitle="Valor fuera de rango" error="Ingrese un valor correcto" sqref="E36" xr:uid="{C47F530D-2DEB-4078-A8D6-D38DC9EF65AB}">
      <formula1>0</formula1>
      <formula2>100</formula2>
    </dataValidation>
    <dataValidation type="whole" allowBlank="1" showInputMessage="1" showErrorMessage="1" errorTitle="Valor fuera de rango" error="Ingrese un valor correcto" sqref="E37" xr:uid="{9488FDFF-CD72-44E2-A1D0-EFF469BB247C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8B6B3-5F35-45DA-8A6B-FCC457B920AE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85</v>
      </c>
      <c r="C1" s="1" t="s">
        <v>86</v>
      </c>
      <c r="D1" s="5" t="s">
        <v>157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87</v>
      </c>
      <c r="B3" s="11">
        <v>1</v>
      </c>
      <c r="C3" s="12" t="s">
        <v>88</v>
      </c>
      <c r="D3" s="13">
        <v>98</v>
      </c>
      <c r="E3" s="14"/>
      <c r="F3" s="13"/>
      <c r="G3" s="13"/>
      <c r="H3" s="13"/>
      <c r="I3" s="13"/>
      <c r="J3" s="13"/>
      <c r="M3">
        <f>D3+E3+F3+G3+H3</f>
        <v>98</v>
      </c>
      <c r="N3">
        <f>D3*0.17+E3*0.17+F3*0.17+G3*0.17+H3*0.17</f>
        <v>16.66</v>
      </c>
      <c r="O3">
        <f>I3*0.15</f>
        <v>0</v>
      </c>
      <c r="P3">
        <f>ROUND(N3+O3,0)</f>
        <v>17</v>
      </c>
    </row>
    <row r="4" spans="1:16" x14ac:dyDescent="0.25">
      <c r="A4" s="11" t="s">
        <v>89</v>
      </c>
      <c r="B4" s="11">
        <v>2</v>
      </c>
      <c r="C4" s="12" t="s">
        <v>90</v>
      </c>
      <c r="D4" s="13">
        <v>93</v>
      </c>
      <c r="E4" s="14"/>
      <c r="F4" s="13"/>
      <c r="G4" s="13"/>
      <c r="H4" s="13"/>
      <c r="I4" s="13"/>
      <c r="J4" s="13"/>
      <c r="M4">
        <f>D4+E4+F4+G4+H4</f>
        <v>93</v>
      </c>
      <c r="N4">
        <f>D4*0.17+E4*0.17+F4*0.17+G4*0.17+H4*0.17</f>
        <v>15.81</v>
      </c>
      <c r="O4">
        <f>I4*0.15</f>
        <v>0</v>
      </c>
      <c r="P4">
        <f>ROUND(N4+O4,0)</f>
        <v>16</v>
      </c>
    </row>
    <row r="5" spans="1:16" x14ac:dyDescent="0.25">
      <c r="A5" s="11" t="s">
        <v>91</v>
      </c>
      <c r="B5" s="11">
        <v>3</v>
      </c>
      <c r="C5" s="12" t="s">
        <v>92</v>
      </c>
      <c r="D5" s="13">
        <v>67</v>
      </c>
      <c r="E5" s="14"/>
      <c r="F5" s="13"/>
      <c r="G5" s="13"/>
      <c r="H5" s="13"/>
      <c r="I5" s="13"/>
      <c r="J5" s="13"/>
      <c r="M5">
        <f>D5+E5+F5+G5+H5</f>
        <v>67</v>
      </c>
      <c r="N5">
        <f>D5*0.17+E5*0.17+F5*0.17+G5*0.17+H5*0.17</f>
        <v>11.39</v>
      </c>
      <c r="O5">
        <f>I5*0.15</f>
        <v>0</v>
      </c>
      <c r="P5">
        <f>ROUND(N5+O5,0)</f>
        <v>11</v>
      </c>
    </row>
    <row r="6" spans="1:16" x14ac:dyDescent="0.25">
      <c r="A6" s="11" t="s">
        <v>93</v>
      </c>
      <c r="B6" s="11">
        <v>4</v>
      </c>
      <c r="C6" s="12" t="s">
        <v>94</v>
      </c>
      <c r="D6" s="13">
        <v>77</v>
      </c>
      <c r="E6" s="14"/>
      <c r="F6" s="13"/>
      <c r="G6" s="13"/>
      <c r="H6" s="13"/>
      <c r="I6" s="13"/>
      <c r="J6" s="13"/>
      <c r="M6">
        <f>D6+E6+F6+G6+H6</f>
        <v>77</v>
      </c>
      <c r="N6">
        <f>D6*0.17+E6*0.17+F6*0.17+G6*0.17+H6*0.17</f>
        <v>13.090000000000002</v>
      </c>
      <c r="O6">
        <f>I6*0.15</f>
        <v>0</v>
      </c>
      <c r="P6">
        <f>ROUND(N6+O6,0)</f>
        <v>13</v>
      </c>
    </row>
    <row r="7" spans="1:16" x14ac:dyDescent="0.25">
      <c r="A7" s="11" t="s">
        <v>95</v>
      </c>
      <c r="B7" s="11">
        <v>5</v>
      </c>
      <c r="C7" s="12" t="s">
        <v>96</v>
      </c>
      <c r="D7" s="13">
        <v>75</v>
      </c>
      <c r="E7" s="14"/>
      <c r="F7" s="13"/>
      <c r="G7" s="13"/>
      <c r="H7" s="13"/>
      <c r="I7" s="13"/>
      <c r="J7" s="13"/>
      <c r="M7">
        <f>D7+E7+F7+G7+H7</f>
        <v>75</v>
      </c>
      <c r="N7">
        <f>D7*0.17+E7*0.17+F7*0.17+G7*0.17+H7*0.17</f>
        <v>12.750000000000002</v>
      </c>
      <c r="O7">
        <f>I7*0.15</f>
        <v>0</v>
      </c>
      <c r="P7">
        <f>ROUND(N7+O7,0)</f>
        <v>13</v>
      </c>
    </row>
    <row r="8" spans="1:16" x14ac:dyDescent="0.25">
      <c r="A8" s="11" t="s">
        <v>97</v>
      </c>
      <c r="B8" s="11">
        <v>6</v>
      </c>
      <c r="C8" s="12" t="s">
        <v>98</v>
      </c>
      <c r="D8" s="13">
        <v>60</v>
      </c>
      <c r="E8" s="14"/>
      <c r="F8" s="13"/>
      <c r="G8" s="13"/>
      <c r="H8" s="13"/>
      <c r="I8" s="13"/>
      <c r="J8" s="13"/>
      <c r="M8">
        <f>D8+E8+F8+G8+H8</f>
        <v>60</v>
      </c>
      <c r="N8">
        <f>D8*0.17+E8*0.17+F8*0.17+G8*0.17+H8*0.17</f>
        <v>10.200000000000001</v>
      </c>
      <c r="O8">
        <f>I8*0.15</f>
        <v>0</v>
      </c>
      <c r="P8">
        <f>ROUND(N8+O8,0)</f>
        <v>10</v>
      </c>
    </row>
    <row r="9" spans="1:16" x14ac:dyDescent="0.25">
      <c r="A9" s="11" t="s">
        <v>99</v>
      </c>
      <c r="B9" s="11">
        <v>7</v>
      </c>
      <c r="C9" s="12" t="s">
        <v>100</v>
      </c>
      <c r="D9" s="13">
        <v>96</v>
      </c>
      <c r="E9" s="14"/>
      <c r="F9" s="13"/>
      <c r="G9" s="13"/>
      <c r="H9" s="13"/>
      <c r="I9" s="13"/>
      <c r="J9" s="13"/>
      <c r="M9">
        <f>D9+E9+F9+G9+H9</f>
        <v>96</v>
      </c>
      <c r="N9">
        <f>D9*0.17+E9*0.17+F9*0.17+G9*0.17+H9*0.17</f>
        <v>16.32</v>
      </c>
      <c r="O9">
        <f>I9*0.15</f>
        <v>0</v>
      </c>
      <c r="P9">
        <f>ROUND(N9+O9,0)</f>
        <v>16</v>
      </c>
    </row>
    <row r="10" spans="1:16" x14ac:dyDescent="0.25">
      <c r="A10" s="11" t="s">
        <v>101</v>
      </c>
      <c r="B10" s="11">
        <v>8</v>
      </c>
      <c r="C10" s="12" t="s">
        <v>102</v>
      </c>
      <c r="D10" s="13">
        <v>82</v>
      </c>
      <c r="E10" s="14"/>
      <c r="F10" s="13"/>
      <c r="G10" s="13"/>
      <c r="H10" s="13"/>
      <c r="I10" s="13"/>
      <c r="J10" s="13"/>
      <c r="M10">
        <f>D10+E10+F10+G10+H10</f>
        <v>82</v>
      </c>
      <c r="N10">
        <f>D10*0.17+E10*0.17+F10*0.17+G10*0.17+H10*0.17</f>
        <v>13.940000000000001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103</v>
      </c>
      <c r="B11" s="11">
        <v>9</v>
      </c>
      <c r="C11" s="12" t="s">
        <v>104</v>
      </c>
      <c r="D11" s="13">
        <v>83</v>
      </c>
      <c r="E11" s="14"/>
      <c r="F11" s="13"/>
      <c r="G11" s="13"/>
      <c r="H11" s="13"/>
      <c r="I11" s="13"/>
      <c r="J11" s="13"/>
      <c r="M11">
        <f>D11+E11+F11+G11+H11</f>
        <v>83</v>
      </c>
      <c r="N11">
        <f>D11*0.17+E11*0.17+F11*0.17+G11*0.17+H11*0.17</f>
        <v>14.110000000000001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105</v>
      </c>
      <c r="B12" s="11">
        <v>10</v>
      </c>
      <c r="C12" s="12" t="s">
        <v>106</v>
      </c>
      <c r="D12" s="13">
        <v>61</v>
      </c>
      <c r="E12" s="14"/>
      <c r="F12" s="13"/>
      <c r="G12" s="13"/>
      <c r="H12" s="13"/>
      <c r="I12" s="13"/>
      <c r="J12" s="13"/>
      <c r="M12">
        <f>D12+E12+F12+G12+H12</f>
        <v>61</v>
      </c>
      <c r="N12">
        <f>D12*0.17+E12*0.17+F12*0.17+G12*0.17+H12*0.17</f>
        <v>10.370000000000001</v>
      </c>
      <c r="O12">
        <f>I12*0.15</f>
        <v>0</v>
      </c>
      <c r="P12">
        <f>ROUND(N12+O12,0)</f>
        <v>10</v>
      </c>
    </row>
    <row r="13" spans="1:16" x14ac:dyDescent="0.25">
      <c r="A13" s="11" t="s">
        <v>107</v>
      </c>
      <c r="B13" s="11">
        <v>11</v>
      </c>
      <c r="C13" s="12" t="s">
        <v>108</v>
      </c>
      <c r="D13" s="13">
        <v>60</v>
      </c>
      <c r="E13" s="14"/>
      <c r="F13" s="13"/>
      <c r="G13" s="13"/>
      <c r="H13" s="13"/>
      <c r="I13" s="13"/>
      <c r="J13" s="13"/>
      <c r="M13">
        <f>D13+E13+F13+G13+H13</f>
        <v>60</v>
      </c>
      <c r="N13">
        <f>D13*0.17+E13*0.17+F13*0.17+G13*0.17+H13*0.17</f>
        <v>10.200000000000001</v>
      </c>
      <c r="O13">
        <f>I13*0.15</f>
        <v>0</v>
      </c>
      <c r="P13">
        <f>ROUND(N13+O13,0)</f>
        <v>10</v>
      </c>
    </row>
    <row r="14" spans="1:16" x14ac:dyDescent="0.25">
      <c r="A14" s="11" t="s">
        <v>109</v>
      </c>
      <c r="B14" s="11">
        <v>12</v>
      </c>
      <c r="C14" s="12" t="s">
        <v>110</v>
      </c>
      <c r="D14" s="13">
        <v>71</v>
      </c>
      <c r="E14" s="14"/>
      <c r="F14" s="13"/>
      <c r="G14" s="13"/>
      <c r="H14" s="13"/>
      <c r="I14" s="13"/>
      <c r="J14" s="13"/>
      <c r="M14">
        <f>D14+E14+F14+G14+H14</f>
        <v>71</v>
      </c>
      <c r="N14">
        <f>D14*0.17+E14*0.17+F14*0.17+G14*0.17+H14*0.17</f>
        <v>12.07</v>
      </c>
      <c r="O14">
        <f>I14*0.15</f>
        <v>0</v>
      </c>
      <c r="P14">
        <f>ROUND(N14+O14,0)</f>
        <v>12</v>
      </c>
    </row>
    <row r="15" spans="1:16" x14ac:dyDescent="0.25">
      <c r="A15" s="11" t="s">
        <v>111</v>
      </c>
      <c r="B15" s="11">
        <v>13</v>
      </c>
      <c r="C15" s="12" t="s">
        <v>112</v>
      </c>
      <c r="D15" s="13">
        <v>50</v>
      </c>
      <c r="E15" s="14"/>
      <c r="F15" s="13"/>
      <c r="G15" s="13"/>
      <c r="H15" s="13"/>
      <c r="I15" s="13"/>
      <c r="J15" s="13"/>
      <c r="M15">
        <f>D15+E15+F15+G15+H15</f>
        <v>50</v>
      </c>
      <c r="N15">
        <f>D15*0.17+E15*0.17+F15*0.17+G15*0.17+H15*0.17</f>
        <v>8.5</v>
      </c>
      <c r="O15">
        <f>I15*0.15</f>
        <v>0</v>
      </c>
      <c r="P15">
        <f>ROUND(N15+O15,0)</f>
        <v>9</v>
      </c>
    </row>
    <row r="16" spans="1:16" x14ac:dyDescent="0.25">
      <c r="A16" s="11" t="s">
        <v>113</v>
      </c>
      <c r="B16" s="11">
        <v>14</v>
      </c>
      <c r="C16" s="12" t="s">
        <v>114</v>
      </c>
      <c r="D16" s="13">
        <v>77</v>
      </c>
      <c r="E16" s="14"/>
      <c r="F16" s="13"/>
      <c r="G16" s="13"/>
      <c r="H16" s="13"/>
      <c r="I16" s="13"/>
      <c r="J16" s="13"/>
      <c r="M16">
        <f>D16+E16+F16+G16+H16</f>
        <v>77</v>
      </c>
      <c r="N16">
        <f>D16*0.17+E16*0.17+F16*0.17+G16*0.17+H16*0.17</f>
        <v>13.090000000000002</v>
      </c>
      <c r="O16">
        <f>I16*0.15</f>
        <v>0</v>
      </c>
      <c r="P16">
        <f>ROUND(N16+O16,0)</f>
        <v>13</v>
      </c>
    </row>
    <row r="17" spans="1:16" x14ac:dyDescent="0.25">
      <c r="A17" s="11" t="s">
        <v>115</v>
      </c>
      <c r="B17" s="11">
        <v>15</v>
      </c>
      <c r="C17" s="12" t="s">
        <v>116</v>
      </c>
      <c r="D17" s="13">
        <v>83</v>
      </c>
      <c r="E17" s="14"/>
      <c r="F17" s="13"/>
      <c r="G17" s="13"/>
      <c r="H17" s="13"/>
      <c r="I17" s="13"/>
      <c r="J17" s="13"/>
      <c r="M17">
        <f>D17+E17+F17+G17+H17</f>
        <v>83</v>
      </c>
      <c r="N17">
        <f>D17*0.17+E17*0.17+F17*0.17+G17*0.17+H17*0.17</f>
        <v>14.110000000000001</v>
      </c>
      <c r="O17">
        <f>I17*0.15</f>
        <v>0</v>
      </c>
      <c r="P17">
        <f>ROUND(N17+O17,0)</f>
        <v>14</v>
      </c>
    </row>
    <row r="18" spans="1:16" x14ac:dyDescent="0.25">
      <c r="A18" s="11" t="s">
        <v>117</v>
      </c>
      <c r="B18" s="11">
        <v>16</v>
      </c>
      <c r="C18" s="12" t="s">
        <v>118</v>
      </c>
      <c r="D18" s="13">
        <v>64</v>
      </c>
      <c r="E18" s="14"/>
      <c r="F18" s="13"/>
      <c r="G18" s="13"/>
      <c r="H18" s="13"/>
      <c r="I18" s="13"/>
      <c r="J18" s="13"/>
      <c r="M18">
        <f>D18+E18+F18+G18+H18</f>
        <v>64</v>
      </c>
      <c r="N18">
        <f>D18*0.17+E18*0.17+F18*0.17+G18*0.17+H18*0.17</f>
        <v>10.88</v>
      </c>
      <c r="O18">
        <f>I18*0.15</f>
        <v>0</v>
      </c>
      <c r="P18">
        <f>ROUND(N18+O18,0)</f>
        <v>11</v>
      </c>
    </row>
    <row r="19" spans="1:16" x14ac:dyDescent="0.25">
      <c r="A19" s="11" t="s">
        <v>119</v>
      </c>
      <c r="B19" s="11">
        <v>17</v>
      </c>
      <c r="C19" s="12" t="s">
        <v>120</v>
      </c>
      <c r="D19" s="13">
        <v>83</v>
      </c>
      <c r="E19" s="14"/>
      <c r="F19" s="13"/>
      <c r="G19" s="13"/>
      <c r="H19" s="13"/>
      <c r="I19" s="13"/>
      <c r="J19" s="13"/>
      <c r="M19">
        <f>D19+E19+F19+G19+H19</f>
        <v>83</v>
      </c>
      <c r="N19">
        <f>D19*0.17+E19*0.17+F19*0.17+G19*0.17+H19*0.17</f>
        <v>14.110000000000001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121</v>
      </c>
      <c r="B20" s="11">
        <v>18</v>
      </c>
      <c r="C20" s="12" t="s">
        <v>122</v>
      </c>
      <c r="D20" s="13">
        <v>62</v>
      </c>
      <c r="E20" s="14"/>
      <c r="F20" s="13"/>
      <c r="G20" s="13"/>
      <c r="H20" s="13"/>
      <c r="I20" s="13"/>
      <c r="J20" s="13"/>
      <c r="M20">
        <f>D20+E20+F20+G20+H20</f>
        <v>62</v>
      </c>
      <c r="N20">
        <f>D20*0.17+E20*0.17+F20*0.17+G20*0.17+H20*0.17</f>
        <v>10.540000000000001</v>
      </c>
      <c r="O20">
        <f>I20*0.15</f>
        <v>0</v>
      </c>
      <c r="P20">
        <f>ROUND(N20+O20,0)</f>
        <v>11</v>
      </c>
    </row>
    <row r="21" spans="1:16" x14ac:dyDescent="0.25">
      <c r="A21" s="11" t="s">
        <v>123</v>
      </c>
      <c r="B21" s="11">
        <v>19</v>
      </c>
      <c r="C21" s="12" t="s">
        <v>124</v>
      </c>
      <c r="D21" s="13">
        <v>80</v>
      </c>
      <c r="E21" s="14"/>
      <c r="F21" s="13"/>
      <c r="G21" s="13"/>
      <c r="H21" s="13"/>
      <c r="I21" s="13"/>
      <c r="J21" s="13"/>
      <c r="M21">
        <f>D21+E21+F21+G21+H21</f>
        <v>80</v>
      </c>
      <c r="N21">
        <f>D21*0.17+E21*0.17+F21*0.17+G21*0.17+H21*0.17</f>
        <v>13.600000000000001</v>
      </c>
      <c r="O21">
        <f>I21*0.15</f>
        <v>0</v>
      </c>
      <c r="P21">
        <f>ROUND(N21+O21,0)</f>
        <v>14</v>
      </c>
    </row>
    <row r="22" spans="1:16" x14ac:dyDescent="0.25">
      <c r="A22" s="11" t="s">
        <v>125</v>
      </c>
      <c r="B22" s="11">
        <v>20</v>
      </c>
      <c r="C22" s="12" t="s">
        <v>126</v>
      </c>
      <c r="D22" s="13">
        <v>68</v>
      </c>
      <c r="E22" s="14"/>
      <c r="F22" s="13"/>
      <c r="G22" s="13"/>
      <c r="H22" s="13"/>
      <c r="I22" s="13"/>
      <c r="J22" s="13"/>
      <c r="M22">
        <f>D22+E22+F22+G22+H22</f>
        <v>68</v>
      </c>
      <c r="N22">
        <f>D22*0.17+E22*0.17+F22*0.17+G22*0.17+H22*0.17</f>
        <v>11.56</v>
      </c>
      <c r="O22">
        <f>I22*0.15</f>
        <v>0</v>
      </c>
      <c r="P22">
        <f>ROUND(N22+O22,0)</f>
        <v>12</v>
      </c>
    </row>
    <row r="23" spans="1:16" x14ac:dyDescent="0.25">
      <c r="A23" s="11" t="s">
        <v>127</v>
      </c>
      <c r="B23" s="11">
        <v>21</v>
      </c>
      <c r="C23" s="12" t="s">
        <v>128</v>
      </c>
      <c r="D23" s="13">
        <v>73</v>
      </c>
      <c r="E23" s="14"/>
      <c r="F23" s="13"/>
      <c r="G23" s="13"/>
      <c r="H23" s="13"/>
      <c r="I23" s="13"/>
      <c r="J23" s="13"/>
      <c r="M23">
        <f>D23+E23+F23+G23+H23</f>
        <v>73</v>
      </c>
      <c r="N23">
        <f>D23*0.17+E23*0.17+F23*0.17+G23*0.17+H23*0.17</f>
        <v>12.41</v>
      </c>
      <c r="O23">
        <f>I23*0.15</f>
        <v>0</v>
      </c>
      <c r="P23">
        <f>ROUND(N23+O23,0)</f>
        <v>12</v>
      </c>
    </row>
    <row r="24" spans="1:16" x14ac:dyDescent="0.25">
      <c r="A24" s="11" t="s">
        <v>129</v>
      </c>
      <c r="B24" s="11">
        <v>22</v>
      </c>
      <c r="C24" s="12" t="s">
        <v>130</v>
      </c>
      <c r="D24" s="13">
        <v>55</v>
      </c>
      <c r="E24" s="14"/>
      <c r="F24" s="13"/>
      <c r="G24" s="13"/>
      <c r="H24" s="13"/>
      <c r="I24" s="13"/>
      <c r="J24" s="13"/>
      <c r="M24">
        <f>D24+E24+F24+G24+H24</f>
        <v>55</v>
      </c>
      <c r="N24">
        <f>D24*0.17+E24*0.17+F24*0.17+G24*0.17+H24*0.17</f>
        <v>9.3500000000000014</v>
      </c>
      <c r="O24">
        <f>I24*0.15</f>
        <v>0</v>
      </c>
      <c r="P24">
        <f>ROUND(N24+O24,0)</f>
        <v>9</v>
      </c>
    </row>
    <row r="25" spans="1:16" x14ac:dyDescent="0.25">
      <c r="A25" s="11" t="s">
        <v>131</v>
      </c>
      <c r="B25" s="11">
        <v>23</v>
      </c>
      <c r="C25" s="12" t="s">
        <v>132</v>
      </c>
      <c r="D25" s="13">
        <v>80</v>
      </c>
      <c r="E25" s="14"/>
      <c r="F25" s="13"/>
      <c r="G25" s="13"/>
      <c r="H25" s="13"/>
      <c r="I25" s="13"/>
      <c r="J25" s="13"/>
      <c r="M25">
        <f>D25+E25+F25+G25+H25</f>
        <v>80</v>
      </c>
      <c r="N25">
        <f>D25*0.17+E25*0.17+F25*0.17+G25*0.17+H25*0.17</f>
        <v>13.600000000000001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133</v>
      </c>
      <c r="B26" s="11">
        <v>24</v>
      </c>
      <c r="C26" s="12" t="s">
        <v>134</v>
      </c>
      <c r="D26" s="13">
        <v>72</v>
      </c>
      <c r="E26" s="14"/>
      <c r="F26" s="13"/>
      <c r="G26" s="13"/>
      <c r="H26" s="13"/>
      <c r="I26" s="13"/>
      <c r="J26" s="13"/>
      <c r="M26">
        <f>D26+E26+F26+G26+H26</f>
        <v>72</v>
      </c>
      <c r="N26">
        <f>D26*0.17+E26*0.17+F26*0.17+G26*0.17+H26*0.17</f>
        <v>12.24</v>
      </c>
      <c r="O26">
        <f>I26*0.15</f>
        <v>0</v>
      </c>
      <c r="P26">
        <f>ROUND(N26+O26,0)</f>
        <v>12</v>
      </c>
    </row>
    <row r="27" spans="1:16" x14ac:dyDescent="0.25">
      <c r="A27" s="11" t="s">
        <v>135</v>
      </c>
      <c r="B27" s="11">
        <v>25</v>
      </c>
      <c r="C27" s="12" t="s">
        <v>136</v>
      </c>
      <c r="D27" s="13">
        <v>91</v>
      </c>
      <c r="E27" s="14"/>
      <c r="F27" s="13"/>
      <c r="G27" s="13"/>
      <c r="H27" s="13"/>
      <c r="I27" s="13"/>
      <c r="J27" s="13"/>
      <c r="M27">
        <f>D27+E27+F27+G27+H27</f>
        <v>91</v>
      </c>
      <c r="N27">
        <f>D27*0.17+E27*0.17+F27*0.17+G27*0.17+H27*0.17</f>
        <v>15.47</v>
      </c>
      <c r="O27">
        <f>I27*0.15</f>
        <v>0</v>
      </c>
      <c r="P27">
        <f>ROUND(N27+O27,0)</f>
        <v>15</v>
      </c>
    </row>
    <row r="28" spans="1:16" x14ac:dyDescent="0.25">
      <c r="A28" s="11" t="s">
        <v>137</v>
      </c>
      <c r="B28" s="11">
        <v>26</v>
      </c>
      <c r="C28" s="12" t="s">
        <v>138</v>
      </c>
      <c r="D28" s="13">
        <v>90</v>
      </c>
      <c r="E28" s="14"/>
      <c r="F28" s="13"/>
      <c r="G28" s="13"/>
      <c r="H28" s="13"/>
      <c r="I28" s="13"/>
      <c r="J28" s="13"/>
      <c r="M28">
        <f>D28+E28+F28+G28+H28</f>
        <v>90</v>
      </c>
      <c r="N28">
        <f>D28*0.17+E28*0.17+F28*0.17+G28*0.17+H28*0.17</f>
        <v>15.3</v>
      </c>
      <c r="O28">
        <f>I28*0.15</f>
        <v>0</v>
      </c>
      <c r="P28">
        <f>ROUND(N28+O28,0)</f>
        <v>15</v>
      </c>
    </row>
    <row r="29" spans="1:16" x14ac:dyDescent="0.25">
      <c r="A29" s="11" t="s">
        <v>139</v>
      </c>
      <c r="B29" s="11">
        <v>27</v>
      </c>
      <c r="C29" s="12" t="s">
        <v>140</v>
      </c>
      <c r="D29" s="13">
        <v>87</v>
      </c>
      <c r="E29" s="14"/>
      <c r="F29" s="13"/>
      <c r="G29" s="13"/>
      <c r="H29" s="13"/>
      <c r="I29" s="13"/>
      <c r="J29" s="13"/>
      <c r="M29">
        <f>D29+E29+F29+G29+H29</f>
        <v>87</v>
      </c>
      <c r="N29">
        <f>D29*0.17+E29*0.17+F29*0.17+G29*0.17+H29*0.17</f>
        <v>14.790000000000001</v>
      </c>
      <c r="O29">
        <f>I29*0.15</f>
        <v>0</v>
      </c>
      <c r="P29">
        <f>ROUND(N29+O29,0)</f>
        <v>15</v>
      </c>
    </row>
    <row r="30" spans="1:16" x14ac:dyDescent="0.25">
      <c r="A30" s="11" t="s">
        <v>141</v>
      </c>
      <c r="B30" s="11">
        <v>28</v>
      </c>
      <c r="C30" s="12" t="s">
        <v>142</v>
      </c>
      <c r="D30" s="13">
        <v>63</v>
      </c>
      <c r="E30" s="14"/>
      <c r="F30" s="13"/>
      <c r="G30" s="13"/>
      <c r="H30" s="13"/>
      <c r="I30" s="13"/>
      <c r="J30" s="13"/>
      <c r="M30">
        <f>D30+E30+F30+G30+H30</f>
        <v>63</v>
      </c>
      <c r="N30">
        <f>D30*0.17+E30*0.17+F30*0.17+G30*0.17+H30*0.17</f>
        <v>10.71</v>
      </c>
      <c r="O30">
        <f>I30*0.15</f>
        <v>0</v>
      </c>
      <c r="P30">
        <f>ROUND(N30+O30,0)</f>
        <v>11</v>
      </c>
    </row>
    <row r="31" spans="1:16" x14ac:dyDescent="0.25">
      <c r="A31" s="11" t="s">
        <v>143</v>
      </c>
      <c r="B31" s="11">
        <v>29</v>
      </c>
      <c r="C31" s="12" t="s">
        <v>144</v>
      </c>
      <c r="D31" s="13">
        <v>70</v>
      </c>
      <c r="E31" s="14"/>
      <c r="F31" s="13"/>
      <c r="G31" s="13"/>
      <c r="H31" s="13"/>
      <c r="I31" s="13"/>
      <c r="J31" s="13"/>
      <c r="M31">
        <f>D31+E31+F31+G31+H31</f>
        <v>70</v>
      </c>
      <c r="N31">
        <f>D31*0.17+E31*0.17+F31*0.17+G31*0.17+H31*0.17</f>
        <v>11.9</v>
      </c>
      <c r="O31">
        <f>I31*0.15</f>
        <v>0</v>
      </c>
      <c r="P31">
        <f>ROUND(N31+O31,0)</f>
        <v>12</v>
      </c>
    </row>
    <row r="32" spans="1:16" x14ac:dyDescent="0.25">
      <c r="A32" s="11" t="s">
        <v>145</v>
      </c>
      <c r="B32" s="11">
        <v>30</v>
      </c>
      <c r="C32" s="12" t="s">
        <v>146</v>
      </c>
      <c r="D32" s="13">
        <v>50</v>
      </c>
      <c r="E32" s="14"/>
      <c r="F32" s="13"/>
      <c r="G32" s="13"/>
      <c r="H32" s="13"/>
      <c r="I32" s="13"/>
      <c r="J32" s="13"/>
      <c r="M32">
        <f>D32+E32+F32+G32+H32</f>
        <v>50</v>
      </c>
      <c r="N32">
        <f>D32*0.17+E32*0.17+F32*0.17+G32*0.17+H32*0.17</f>
        <v>8.5</v>
      </c>
      <c r="O32">
        <f>I32*0.15</f>
        <v>0</v>
      </c>
      <c r="P32">
        <f>ROUND(N32+O32,0)</f>
        <v>9</v>
      </c>
    </row>
    <row r="33" spans="1:16" x14ac:dyDescent="0.25">
      <c r="A33" s="11" t="s">
        <v>147</v>
      </c>
      <c r="B33" s="11">
        <v>31</v>
      </c>
      <c r="C33" s="12" t="s">
        <v>148</v>
      </c>
      <c r="D33" s="13">
        <v>68</v>
      </c>
      <c r="E33" s="14"/>
      <c r="F33" s="13"/>
      <c r="G33" s="13"/>
      <c r="H33" s="13"/>
      <c r="I33" s="13"/>
      <c r="J33" s="13"/>
      <c r="M33">
        <f>D33+E33+F33+G33+H33</f>
        <v>68</v>
      </c>
      <c r="N33">
        <f>D33*0.17+E33*0.17+F33*0.17+G33*0.17+H33*0.17</f>
        <v>11.56</v>
      </c>
      <c r="O33">
        <f>I33*0.15</f>
        <v>0</v>
      </c>
      <c r="P33">
        <f>ROUND(N33+O33,0)</f>
        <v>12</v>
      </c>
    </row>
    <row r="34" spans="1:16" x14ac:dyDescent="0.25">
      <c r="A34" s="11" t="s">
        <v>149</v>
      </c>
      <c r="B34" s="11">
        <v>32</v>
      </c>
      <c r="C34" s="12" t="s">
        <v>150</v>
      </c>
      <c r="D34" s="13">
        <v>61</v>
      </c>
      <c r="E34" s="14"/>
      <c r="F34" s="13"/>
      <c r="G34" s="13"/>
      <c r="H34" s="13"/>
      <c r="I34" s="13"/>
      <c r="J34" s="13"/>
      <c r="M34">
        <f>D34+E34+F34+G34+H34</f>
        <v>61</v>
      </c>
      <c r="N34">
        <f>D34*0.17+E34*0.17+F34*0.17+G34*0.17+H34*0.17</f>
        <v>10.370000000000001</v>
      </c>
      <c r="O34">
        <f>I34*0.15</f>
        <v>0</v>
      </c>
      <c r="P34">
        <f>ROUND(N34+O34,0)</f>
        <v>10</v>
      </c>
    </row>
    <row r="35" spans="1:16" x14ac:dyDescent="0.25">
      <c r="A35" s="11" t="s">
        <v>151</v>
      </c>
      <c r="B35" s="11">
        <v>33</v>
      </c>
      <c r="C35" s="12" t="s">
        <v>152</v>
      </c>
      <c r="D35" s="13">
        <v>61</v>
      </c>
      <c r="E35" s="14"/>
      <c r="F35" s="13"/>
      <c r="G35" s="13"/>
      <c r="H35" s="13"/>
      <c r="I35" s="13"/>
      <c r="J35" s="13"/>
      <c r="M35">
        <f>D35+E35+F35+G35+H35</f>
        <v>61</v>
      </c>
      <c r="N35">
        <f>D35*0.17+E35*0.17+F35*0.17+G35*0.17+H35*0.17</f>
        <v>10.370000000000001</v>
      </c>
      <c r="O35">
        <f>I35*0.15</f>
        <v>0</v>
      </c>
      <c r="P35">
        <f>ROUND(N35+O35,0)</f>
        <v>10</v>
      </c>
    </row>
    <row r="36" spans="1:16" x14ac:dyDescent="0.25">
      <c r="A36" s="11" t="s">
        <v>153</v>
      </c>
      <c r="B36" s="11">
        <v>34</v>
      </c>
      <c r="C36" s="12" t="s">
        <v>154</v>
      </c>
      <c r="D36" s="13">
        <v>76</v>
      </c>
      <c r="E36" s="14"/>
      <c r="F36" s="13"/>
      <c r="G36" s="13"/>
      <c r="H36" s="13"/>
      <c r="I36" s="13"/>
      <c r="J36" s="13"/>
      <c r="M36">
        <f>D36+E36+F36+G36+H36</f>
        <v>76</v>
      </c>
      <c r="N36">
        <f>D36*0.17+E36*0.17+F36*0.17+G36*0.17+H36*0.17</f>
        <v>12.920000000000002</v>
      </c>
      <c r="O36">
        <f>I36*0.15</f>
        <v>0</v>
      </c>
      <c r="P36">
        <f>ROUND(N36+O36,0)</f>
        <v>13</v>
      </c>
    </row>
    <row r="37" spans="1:16" x14ac:dyDescent="0.25">
      <c r="A37" s="11" t="s">
        <v>155</v>
      </c>
      <c r="B37" s="11">
        <v>35</v>
      </c>
      <c r="C37" s="12" t="s">
        <v>156</v>
      </c>
      <c r="D37" s="13">
        <v>72</v>
      </c>
      <c r="E37" s="14"/>
      <c r="F37" s="13"/>
      <c r="G37" s="13"/>
      <c r="H37" s="13"/>
      <c r="I37" s="13"/>
      <c r="J37" s="13"/>
      <c r="M37">
        <f>D37+E37+F37+G37+H37</f>
        <v>72</v>
      </c>
      <c r="N37">
        <f>D37*0.17+E37*0.17+F37*0.17+G37*0.17+H37*0.17</f>
        <v>12.24</v>
      </c>
      <c r="O37">
        <f>I37*0.15</f>
        <v>0</v>
      </c>
      <c r="P37">
        <f>ROUND(N37+O37,0)</f>
        <v>12</v>
      </c>
    </row>
  </sheetData>
  <sheetProtection algorithmName="SHA-512" hashValue="QU5DOFYkLEW7V9p7ElYpx3O1Y1Br3XOWQRnGlk3rCLoXBeFfyXHyvLBEeiTBv7gLsIaO3t/XydxiIz7SiEJZ6g==" saltValue="KJhQ+7tgjDG/3rtLltCGgQ==" spinCount="100000" sheet="1" objects="1" scenarios="1"/>
  <dataValidations count="35">
    <dataValidation type="whole" allowBlank="1" showInputMessage="1" showErrorMessage="1" errorTitle="Valor fuera de rango" error="Ingrese un valor correcto" sqref="E3" xr:uid="{59818A33-C0AE-4A48-A13C-316D2391F593}">
      <formula1>0</formula1>
      <formula2>100</formula2>
    </dataValidation>
    <dataValidation type="whole" allowBlank="1" showInputMessage="1" showErrorMessage="1" errorTitle="Valor fuera de rango" error="Ingrese un valor correcto" sqref="E4" xr:uid="{F5192897-5F2E-45A9-AC03-6DC5270BA60F}">
      <formula1>0</formula1>
      <formula2>100</formula2>
    </dataValidation>
    <dataValidation type="whole" allowBlank="1" showInputMessage="1" showErrorMessage="1" errorTitle="Valor fuera de rango" error="Ingrese un valor correcto" sqref="E5" xr:uid="{C383CC7E-397F-4157-8F57-A4183B2E6B93}">
      <formula1>0</formula1>
      <formula2>100</formula2>
    </dataValidation>
    <dataValidation type="whole" allowBlank="1" showInputMessage="1" showErrorMessage="1" errorTitle="Valor fuera de rango" error="Ingrese un valor correcto" sqref="E6" xr:uid="{E7516045-82FE-4361-BE6D-1B2D9CD75427}">
      <formula1>0</formula1>
      <formula2>100</formula2>
    </dataValidation>
    <dataValidation type="whole" allowBlank="1" showInputMessage="1" showErrorMessage="1" errorTitle="Valor fuera de rango" error="Ingrese un valor correcto" sqref="E7" xr:uid="{5724D043-1971-424B-8C88-2EB96890AC3D}">
      <formula1>0</formula1>
      <formula2>100</formula2>
    </dataValidation>
    <dataValidation type="whole" allowBlank="1" showInputMessage="1" showErrorMessage="1" errorTitle="Valor fuera de rango" error="Ingrese un valor correcto" sqref="E8" xr:uid="{52A00C0D-77B0-4D66-9280-E363C4707D61}">
      <formula1>0</formula1>
      <formula2>100</formula2>
    </dataValidation>
    <dataValidation type="whole" allowBlank="1" showInputMessage="1" showErrorMessage="1" errorTitle="Valor fuera de rango" error="Ingrese un valor correcto" sqref="E9" xr:uid="{0873BD21-1636-4B08-82BF-BDBA5D784B56}">
      <formula1>0</formula1>
      <formula2>100</formula2>
    </dataValidation>
    <dataValidation type="whole" allowBlank="1" showInputMessage="1" showErrorMessage="1" errorTitle="Valor fuera de rango" error="Ingrese un valor correcto" sqref="E10" xr:uid="{F712C454-99E8-43FF-9664-E78867A7DA1C}">
      <formula1>0</formula1>
      <formula2>100</formula2>
    </dataValidation>
    <dataValidation type="whole" allowBlank="1" showInputMessage="1" showErrorMessage="1" errorTitle="Valor fuera de rango" error="Ingrese un valor correcto" sqref="E11" xr:uid="{2729C715-E547-46A3-8AE2-87F6DBA314B3}">
      <formula1>0</formula1>
      <formula2>100</formula2>
    </dataValidation>
    <dataValidation type="whole" allowBlank="1" showInputMessage="1" showErrorMessage="1" errorTitle="Valor fuera de rango" error="Ingrese un valor correcto" sqref="E12" xr:uid="{5E1BAA8D-60B1-4BCC-A8A1-591088130282}">
      <formula1>0</formula1>
      <formula2>100</formula2>
    </dataValidation>
    <dataValidation type="whole" allowBlank="1" showInputMessage="1" showErrorMessage="1" errorTitle="Valor fuera de rango" error="Ingrese un valor correcto" sqref="E13" xr:uid="{2716EE4F-805D-49A3-9FEC-6F6E10D1581D}">
      <formula1>0</formula1>
      <formula2>100</formula2>
    </dataValidation>
    <dataValidation type="whole" allowBlank="1" showInputMessage="1" showErrorMessage="1" errorTitle="Valor fuera de rango" error="Ingrese un valor correcto" sqref="E14" xr:uid="{4C294D9F-0DF0-429D-BE9B-B4F3E8F2F13C}">
      <formula1>0</formula1>
      <formula2>100</formula2>
    </dataValidation>
    <dataValidation type="whole" allowBlank="1" showInputMessage="1" showErrorMessage="1" errorTitle="Valor fuera de rango" error="Ingrese un valor correcto" sqref="E15" xr:uid="{40F5B216-C200-411A-9F86-2A76E4751B00}">
      <formula1>0</formula1>
      <formula2>100</formula2>
    </dataValidation>
    <dataValidation type="whole" allowBlank="1" showInputMessage="1" showErrorMessage="1" errorTitle="Valor fuera de rango" error="Ingrese un valor correcto" sqref="E16" xr:uid="{F4D5E0FF-0A88-412F-8175-0CF55B486F46}">
      <formula1>0</formula1>
      <formula2>100</formula2>
    </dataValidation>
    <dataValidation type="whole" allowBlank="1" showInputMessage="1" showErrorMessage="1" errorTitle="Valor fuera de rango" error="Ingrese un valor correcto" sqref="E17" xr:uid="{A9EE4DC0-FBCD-409F-BAF3-ECB1007037A4}">
      <formula1>0</formula1>
      <formula2>100</formula2>
    </dataValidation>
    <dataValidation type="whole" allowBlank="1" showInputMessage="1" showErrorMessage="1" errorTitle="Valor fuera de rango" error="Ingrese un valor correcto" sqref="E18" xr:uid="{8D546390-C521-42D3-B25D-AA5A67741075}">
      <formula1>0</formula1>
      <formula2>100</formula2>
    </dataValidation>
    <dataValidation type="whole" allowBlank="1" showInputMessage="1" showErrorMessage="1" errorTitle="Valor fuera de rango" error="Ingrese un valor correcto" sqref="E19" xr:uid="{C8B79E73-5134-43AA-A4B5-E5032BE436A9}">
      <formula1>0</formula1>
      <formula2>100</formula2>
    </dataValidation>
    <dataValidation type="whole" allowBlank="1" showInputMessage="1" showErrorMessage="1" errorTitle="Valor fuera de rango" error="Ingrese un valor correcto" sqref="E20" xr:uid="{A2A9D992-6132-4540-9C86-A370A29F9619}">
      <formula1>0</formula1>
      <formula2>100</formula2>
    </dataValidation>
    <dataValidation type="whole" allowBlank="1" showInputMessage="1" showErrorMessage="1" errorTitle="Valor fuera de rango" error="Ingrese un valor correcto" sqref="E21" xr:uid="{3BB52BB1-9B53-42C7-BB5E-A25055D48450}">
      <formula1>0</formula1>
      <formula2>100</formula2>
    </dataValidation>
    <dataValidation type="whole" allowBlank="1" showInputMessage="1" showErrorMessage="1" errorTitle="Valor fuera de rango" error="Ingrese un valor correcto" sqref="E22" xr:uid="{10260C9C-771C-49A5-8BBE-35C59169433B}">
      <formula1>0</formula1>
      <formula2>100</formula2>
    </dataValidation>
    <dataValidation type="whole" allowBlank="1" showInputMessage="1" showErrorMessage="1" errorTitle="Valor fuera de rango" error="Ingrese un valor correcto" sqref="E23" xr:uid="{5FE8AC2B-20A4-49AA-9E7B-5486537B67CE}">
      <formula1>0</formula1>
      <formula2>100</formula2>
    </dataValidation>
    <dataValidation type="whole" allowBlank="1" showInputMessage="1" showErrorMessage="1" errorTitle="Valor fuera de rango" error="Ingrese un valor correcto" sqref="E24" xr:uid="{A3F405A6-046B-45D4-B3B7-859C793A628B}">
      <formula1>0</formula1>
      <formula2>100</formula2>
    </dataValidation>
    <dataValidation type="whole" allowBlank="1" showInputMessage="1" showErrorMessage="1" errorTitle="Valor fuera de rango" error="Ingrese un valor correcto" sqref="E25" xr:uid="{A64ED2D7-6461-49F5-B2B9-4BC7A9447EF7}">
      <formula1>0</formula1>
      <formula2>100</formula2>
    </dataValidation>
    <dataValidation type="whole" allowBlank="1" showInputMessage="1" showErrorMessage="1" errorTitle="Valor fuera de rango" error="Ingrese un valor correcto" sqref="E26" xr:uid="{4BE45780-7BC0-4199-ADE4-ED348ED74CC2}">
      <formula1>0</formula1>
      <formula2>100</formula2>
    </dataValidation>
    <dataValidation type="whole" allowBlank="1" showInputMessage="1" showErrorMessage="1" errorTitle="Valor fuera de rango" error="Ingrese un valor correcto" sqref="E27" xr:uid="{C097A5F5-DBD7-4830-821C-399456EFDA5B}">
      <formula1>0</formula1>
      <formula2>100</formula2>
    </dataValidation>
    <dataValidation type="whole" allowBlank="1" showInputMessage="1" showErrorMessage="1" errorTitle="Valor fuera de rango" error="Ingrese un valor correcto" sqref="E28" xr:uid="{832DF084-4827-4511-A175-93A8C1B5B739}">
      <formula1>0</formula1>
      <formula2>100</formula2>
    </dataValidation>
    <dataValidation type="whole" allowBlank="1" showInputMessage="1" showErrorMessage="1" errorTitle="Valor fuera de rango" error="Ingrese un valor correcto" sqref="E29" xr:uid="{CE2BADC6-D624-49B0-9883-3D86E5D4D934}">
      <formula1>0</formula1>
      <formula2>100</formula2>
    </dataValidation>
    <dataValidation type="whole" allowBlank="1" showInputMessage="1" showErrorMessage="1" errorTitle="Valor fuera de rango" error="Ingrese un valor correcto" sqref="E30" xr:uid="{D1D542FF-A11D-4561-92D9-6873B7D15D00}">
      <formula1>0</formula1>
      <formula2>100</formula2>
    </dataValidation>
    <dataValidation type="whole" allowBlank="1" showInputMessage="1" showErrorMessage="1" errorTitle="Valor fuera de rango" error="Ingrese un valor correcto" sqref="E31" xr:uid="{65C6C599-FEB5-4E3C-B99E-D2B4FDDC187D}">
      <formula1>0</formula1>
      <formula2>100</formula2>
    </dataValidation>
    <dataValidation type="whole" allowBlank="1" showInputMessage="1" showErrorMessage="1" errorTitle="Valor fuera de rango" error="Ingrese un valor correcto" sqref="E32" xr:uid="{43A023B5-5AC8-4F3F-8B8C-B0525723C050}">
      <formula1>0</formula1>
      <formula2>100</formula2>
    </dataValidation>
    <dataValidation type="whole" allowBlank="1" showInputMessage="1" showErrorMessage="1" errorTitle="Valor fuera de rango" error="Ingrese un valor correcto" sqref="E33" xr:uid="{7E25752A-16EE-4A1B-BDE8-DA8A294729B1}">
      <formula1>0</formula1>
      <formula2>100</formula2>
    </dataValidation>
    <dataValidation type="whole" allowBlank="1" showInputMessage="1" showErrorMessage="1" errorTitle="Valor fuera de rango" error="Ingrese un valor correcto" sqref="E34" xr:uid="{CD1F6B2D-F651-4103-9E23-7F45745776CA}">
      <formula1>0</formula1>
      <formula2>100</formula2>
    </dataValidation>
    <dataValidation type="whole" allowBlank="1" showInputMessage="1" showErrorMessage="1" errorTitle="Valor fuera de rango" error="Ingrese un valor correcto" sqref="E35" xr:uid="{705DD1CA-1B71-4020-8641-59DBD41A7F79}">
      <formula1>0</formula1>
      <formula2>100</formula2>
    </dataValidation>
    <dataValidation type="whole" allowBlank="1" showInputMessage="1" showErrorMessage="1" errorTitle="Valor fuera de rango" error="Ingrese un valor correcto" sqref="E36" xr:uid="{E2A287DC-72DA-42D7-91CC-875A76D4916B}">
      <formula1>0</formula1>
      <formula2>100</formula2>
    </dataValidation>
    <dataValidation type="whole" allowBlank="1" showInputMessage="1" showErrorMessage="1" errorTitle="Valor fuera de rango" error="Ingrese un valor correcto" sqref="E37" xr:uid="{4D11B543-4174-4A8B-B8E1-9FB09942E15C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161D-E213-482B-85F8-6883C7A5A468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158</v>
      </c>
      <c r="C1" s="1" t="s">
        <v>159</v>
      </c>
      <c r="D1" s="5" t="s">
        <v>218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160</v>
      </c>
      <c r="B3" s="11">
        <v>1</v>
      </c>
      <c r="C3" s="12" t="s">
        <v>161</v>
      </c>
      <c r="D3" s="13">
        <v>81</v>
      </c>
      <c r="E3" s="14"/>
      <c r="F3" s="13"/>
      <c r="G3" s="13"/>
      <c r="H3" s="13"/>
      <c r="I3" s="13"/>
      <c r="J3" s="13"/>
      <c r="M3">
        <f>D3+E3+F3+G3+H3</f>
        <v>81</v>
      </c>
      <c r="N3">
        <f>D3*0.17+E3*0.17+F3*0.17+G3*0.17+H3*0.17</f>
        <v>13.770000000000001</v>
      </c>
      <c r="O3">
        <f>I3*0.15</f>
        <v>0</v>
      </c>
      <c r="P3">
        <f>ROUND(N3+O3,0)</f>
        <v>14</v>
      </c>
    </row>
    <row r="4" spans="1:16" x14ac:dyDescent="0.25">
      <c r="A4" s="11" t="s">
        <v>162</v>
      </c>
      <c r="B4" s="11">
        <v>2</v>
      </c>
      <c r="C4" s="12" t="s">
        <v>163</v>
      </c>
      <c r="D4" s="13">
        <v>82</v>
      </c>
      <c r="E4" s="14"/>
      <c r="F4" s="13"/>
      <c r="G4" s="13"/>
      <c r="H4" s="13"/>
      <c r="I4" s="13"/>
      <c r="J4" s="13"/>
      <c r="M4">
        <f>D4+E4+F4+G4+H4</f>
        <v>82</v>
      </c>
      <c r="N4">
        <f>D4*0.17+E4*0.17+F4*0.17+G4*0.17+H4*0.17</f>
        <v>13.940000000000001</v>
      </c>
      <c r="O4">
        <f>I4*0.15</f>
        <v>0</v>
      </c>
      <c r="P4">
        <f>ROUND(N4+O4,0)</f>
        <v>14</v>
      </c>
    </row>
    <row r="5" spans="1:16" x14ac:dyDescent="0.25">
      <c r="A5" s="11" t="s">
        <v>164</v>
      </c>
      <c r="B5" s="11">
        <v>3</v>
      </c>
      <c r="C5" s="12" t="s">
        <v>165</v>
      </c>
      <c r="D5" s="13">
        <v>75</v>
      </c>
      <c r="E5" s="14"/>
      <c r="F5" s="13"/>
      <c r="G5" s="13"/>
      <c r="H5" s="13"/>
      <c r="I5" s="13"/>
      <c r="J5" s="13"/>
      <c r="M5">
        <f>D5+E5+F5+G5+H5</f>
        <v>75</v>
      </c>
      <c r="N5">
        <f>D5*0.17+E5*0.17+F5*0.17+G5*0.17+H5*0.17</f>
        <v>12.750000000000002</v>
      </c>
      <c r="O5">
        <f>I5*0.15</f>
        <v>0</v>
      </c>
      <c r="P5">
        <f>ROUND(N5+O5,0)</f>
        <v>13</v>
      </c>
    </row>
    <row r="6" spans="1:16" x14ac:dyDescent="0.25">
      <c r="A6" s="11" t="s">
        <v>166</v>
      </c>
      <c r="B6" s="11">
        <v>4</v>
      </c>
      <c r="C6" s="12" t="s">
        <v>167</v>
      </c>
      <c r="D6" s="13">
        <v>74</v>
      </c>
      <c r="E6" s="14"/>
      <c r="F6" s="13"/>
      <c r="G6" s="13"/>
      <c r="H6" s="13"/>
      <c r="I6" s="13"/>
      <c r="J6" s="13"/>
      <c r="M6">
        <f>D6+E6+F6+G6+H6</f>
        <v>74</v>
      </c>
      <c r="N6">
        <f>D6*0.17+E6*0.17+F6*0.17+G6*0.17+H6*0.17</f>
        <v>12.58</v>
      </c>
      <c r="O6">
        <f>I6*0.15</f>
        <v>0</v>
      </c>
      <c r="P6">
        <f>ROUND(N6+O6,0)</f>
        <v>13</v>
      </c>
    </row>
    <row r="7" spans="1:16" x14ac:dyDescent="0.25">
      <c r="A7" s="11" t="s">
        <v>168</v>
      </c>
      <c r="B7" s="11">
        <v>5</v>
      </c>
      <c r="C7" s="12" t="s">
        <v>169</v>
      </c>
      <c r="D7" s="13">
        <v>78</v>
      </c>
      <c r="E7" s="14"/>
      <c r="F7" s="13"/>
      <c r="G7" s="13"/>
      <c r="H7" s="13"/>
      <c r="I7" s="13"/>
      <c r="J7" s="13"/>
      <c r="M7">
        <f>D7+E7+F7+G7+H7</f>
        <v>78</v>
      </c>
      <c r="N7">
        <f>D7*0.17+E7*0.17+F7*0.17+G7*0.17+H7*0.17</f>
        <v>13.260000000000002</v>
      </c>
      <c r="O7">
        <f>I7*0.15</f>
        <v>0</v>
      </c>
      <c r="P7">
        <f>ROUND(N7+O7,0)</f>
        <v>13</v>
      </c>
    </row>
    <row r="8" spans="1:16" x14ac:dyDescent="0.25">
      <c r="A8" s="11" t="s">
        <v>170</v>
      </c>
      <c r="B8" s="11">
        <v>6</v>
      </c>
      <c r="C8" s="12" t="s">
        <v>171</v>
      </c>
      <c r="D8" s="13">
        <v>90</v>
      </c>
      <c r="E8" s="14"/>
      <c r="F8" s="13"/>
      <c r="G8" s="13"/>
      <c r="H8" s="13"/>
      <c r="I8" s="13"/>
      <c r="J8" s="13"/>
      <c r="M8">
        <f>D8+E8+F8+G8+H8</f>
        <v>90</v>
      </c>
      <c r="N8">
        <f>D8*0.17+E8*0.17+F8*0.17+G8*0.17+H8*0.17</f>
        <v>15.3</v>
      </c>
      <c r="O8">
        <f>I8*0.15</f>
        <v>0</v>
      </c>
      <c r="P8">
        <f>ROUND(N8+O8,0)</f>
        <v>15</v>
      </c>
    </row>
    <row r="9" spans="1:16" x14ac:dyDescent="0.25">
      <c r="A9" s="11" t="s">
        <v>172</v>
      </c>
      <c r="B9" s="11">
        <v>7</v>
      </c>
      <c r="C9" s="12" t="s">
        <v>173</v>
      </c>
      <c r="D9" s="13">
        <v>100</v>
      </c>
      <c r="E9" s="14"/>
      <c r="F9" s="13"/>
      <c r="G9" s="13"/>
      <c r="H9" s="13"/>
      <c r="I9" s="13"/>
      <c r="J9" s="13"/>
      <c r="M9">
        <f>D9+E9+F9+G9+H9</f>
        <v>100</v>
      </c>
      <c r="N9">
        <f>D9*0.17+E9*0.17+F9*0.17+G9*0.17+H9*0.17</f>
        <v>17</v>
      </c>
      <c r="O9">
        <f>I9*0.15</f>
        <v>0</v>
      </c>
      <c r="P9">
        <f>ROUND(N9+O9,0)</f>
        <v>17</v>
      </c>
    </row>
    <row r="10" spans="1:16" x14ac:dyDescent="0.25">
      <c r="A10" s="11" t="s">
        <v>174</v>
      </c>
      <c r="B10" s="11">
        <v>8</v>
      </c>
      <c r="C10" s="12" t="s">
        <v>175</v>
      </c>
      <c r="D10" s="13">
        <v>84</v>
      </c>
      <c r="E10" s="14"/>
      <c r="F10" s="13"/>
      <c r="G10" s="13"/>
      <c r="H10" s="13"/>
      <c r="I10" s="13"/>
      <c r="J10" s="13"/>
      <c r="M10">
        <f>D10+E10+F10+G10+H10</f>
        <v>84</v>
      </c>
      <c r="N10">
        <f>D10*0.17+E10*0.17+F10*0.17+G10*0.17+H10*0.17</f>
        <v>14.280000000000001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176</v>
      </c>
      <c r="B11" s="11">
        <v>9</v>
      </c>
      <c r="C11" s="12" t="s">
        <v>177</v>
      </c>
      <c r="D11" s="13">
        <v>83</v>
      </c>
      <c r="E11" s="14"/>
      <c r="F11" s="13"/>
      <c r="G11" s="13"/>
      <c r="H11" s="13"/>
      <c r="I11" s="13"/>
      <c r="J11" s="13"/>
      <c r="M11">
        <f>D11+E11+F11+G11+H11</f>
        <v>83</v>
      </c>
      <c r="N11">
        <f>D11*0.17+E11*0.17+F11*0.17+G11*0.17+H11*0.17</f>
        <v>14.110000000000001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178</v>
      </c>
      <c r="B12" s="11">
        <v>10</v>
      </c>
      <c r="C12" s="12" t="s">
        <v>179</v>
      </c>
      <c r="D12" s="13">
        <v>100</v>
      </c>
      <c r="E12" s="14"/>
      <c r="F12" s="13"/>
      <c r="G12" s="13"/>
      <c r="H12" s="13"/>
      <c r="I12" s="13"/>
      <c r="J12" s="13"/>
      <c r="M12">
        <f>D12+E12+F12+G12+H12</f>
        <v>100</v>
      </c>
      <c r="N12">
        <f>D12*0.17+E12*0.17+F12*0.17+G12*0.17+H12*0.17</f>
        <v>17</v>
      </c>
      <c r="O12">
        <f>I12*0.15</f>
        <v>0</v>
      </c>
      <c r="P12">
        <f>ROUND(N12+O12,0)</f>
        <v>17</v>
      </c>
    </row>
    <row r="13" spans="1:16" x14ac:dyDescent="0.25">
      <c r="A13" s="11" t="s">
        <v>180</v>
      </c>
      <c r="B13" s="11">
        <v>11</v>
      </c>
      <c r="C13" s="12" t="s">
        <v>181</v>
      </c>
      <c r="D13" s="13">
        <v>96</v>
      </c>
      <c r="E13" s="14"/>
      <c r="F13" s="13"/>
      <c r="G13" s="13"/>
      <c r="H13" s="13"/>
      <c r="I13" s="13"/>
      <c r="J13" s="13"/>
      <c r="M13">
        <f>D13+E13+F13+G13+H13</f>
        <v>96</v>
      </c>
      <c r="N13">
        <f>D13*0.17+E13*0.17+F13*0.17+G13*0.17+H13*0.17</f>
        <v>16.32</v>
      </c>
      <c r="O13">
        <f>I13*0.15</f>
        <v>0</v>
      </c>
      <c r="P13">
        <f>ROUND(N13+O13,0)</f>
        <v>16</v>
      </c>
    </row>
    <row r="14" spans="1:16" x14ac:dyDescent="0.25">
      <c r="A14" s="11" t="s">
        <v>182</v>
      </c>
      <c r="B14" s="11">
        <v>12</v>
      </c>
      <c r="C14" s="12" t="s">
        <v>183</v>
      </c>
      <c r="D14" s="13">
        <v>50</v>
      </c>
      <c r="E14" s="14"/>
      <c r="F14" s="13"/>
      <c r="G14" s="13"/>
      <c r="H14" s="13"/>
      <c r="I14" s="13"/>
      <c r="J14" s="13"/>
      <c r="M14">
        <f>D14+E14+F14+G14+H14</f>
        <v>50</v>
      </c>
      <c r="N14">
        <f>D14*0.17+E14*0.17+F14*0.17+G14*0.17+H14*0.17</f>
        <v>8.5</v>
      </c>
      <c r="O14">
        <f>I14*0.15</f>
        <v>0</v>
      </c>
      <c r="P14">
        <f>ROUND(N14+O14,0)</f>
        <v>9</v>
      </c>
    </row>
    <row r="15" spans="1:16" x14ac:dyDescent="0.25">
      <c r="A15" s="11" t="s">
        <v>184</v>
      </c>
      <c r="B15" s="11">
        <v>13</v>
      </c>
      <c r="C15" s="12" t="s">
        <v>185</v>
      </c>
      <c r="D15" s="13">
        <v>90</v>
      </c>
      <c r="E15" s="14"/>
      <c r="F15" s="13"/>
      <c r="G15" s="13"/>
      <c r="H15" s="13"/>
      <c r="I15" s="13"/>
      <c r="J15" s="13"/>
      <c r="M15">
        <f>D15+E15+F15+G15+H15</f>
        <v>90</v>
      </c>
      <c r="N15">
        <f>D15*0.17+E15*0.17+F15*0.17+G15*0.17+H15*0.17</f>
        <v>15.3</v>
      </c>
      <c r="O15">
        <f>I15*0.15</f>
        <v>0</v>
      </c>
      <c r="P15">
        <f>ROUND(N15+O15,0)</f>
        <v>15</v>
      </c>
    </row>
    <row r="16" spans="1:16" x14ac:dyDescent="0.25">
      <c r="A16" s="11" t="s">
        <v>186</v>
      </c>
      <c r="B16" s="11">
        <v>14</v>
      </c>
      <c r="C16" s="12" t="s">
        <v>187</v>
      </c>
      <c r="D16" s="13">
        <v>62</v>
      </c>
      <c r="E16" s="14"/>
      <c r="F16" s="13"/>
      <c r="G16" s="13"/>
      <c r="H16" s="13"/>
      <c r="I16" s="13"/>
      <c r="J16" s="13"/>
      <c r="M16">
        <f>D16+E16+F16+G16+H16</f>
        <v>62</v>
      </c>
      <c r="N16">
        <f>D16*0.17+E16*0.17+F16*0.17+G16*0.17+H16*0.17</f>
        <v>10.540000000000001</v>
      </c>
      <c r="O16">
        <f>I16*0.15</f>
        <v>0</v>
      </c>
      <c r="P16">
        <f>ROUND(N16+O16,0)</f>
        <v>11</v>
      </c>
    </row>
    <row r="17" spans="1:16" x14ac:dyDescent="0.25">
      <c r="A17" s="11" t="s">
        <v>188</v>
      </c>
      <c r="B17" s="11">
        <v>15</v>
      </c>
      <c r="C17" s="12" t="s">
        <v>189</v>
      </c>
      <c r="D17" s="13">
        <v>96</v>
      </c>
      <c r="E17" s="14"/>
      <c r="F17" s="13"/>
      <c r="G17" s="13"/>
      <c r="H17" s="13"/>
      <c r="I17" s="13"/>
      <c r="J17" s="13"/>
      <c r="M17">
        <f>D17+E17+F17+G17+H17</f>
        <v>96</v>
      </c>
      <c r="N17">
        <f>D17*0.17+E17*0.17+F17*0.17+G17*0.17+H17*0.17</f>
        <v>16.32</v>
      </c>
      <c r="O17">
        <f>I17*0.15</f>
        <v>0</v>
      </c>
      <c r="P17">
        <f>ROUND(N17+O17,0)</f>
        <v>16</v>
      </c>
    </row>
    <row r="18" spans="1:16" x14ac:dyDescent="0.25">
      <c r="A18" s="11" t="s">
        <v>190</v>
      </c>
      <c r="B18" s="11">
        <v>16</v>
      </c>
      <c r="C18" s="12" t="s">
        <v>191</v>
      </c>
      <c r="D18" s="13">
        <v>73</v>
      </c>
      <c r="E18" s="14"/>
      <c r="F18" s="13"/>
      <c r="G18" s="13"/>
      <c r="H18" s="13"/>
      <c r="I18" s="13"/>
      <c r="J18" s="13"/>
      <c r="M18">
        <f>D18+E18+F18+G18+H18</f>
        <v>73</v>
      </c>
      <c r="N18">
        <f>D18*0.17+E18*0.17+F18*0.17+G18*0.17+H18*0.17</f>
        <v>12.41</v>
      </c>
      <c r="O18">
        <f>I18*0.15</f>
        <v>0</v>
      </c>
      <c r="P18">
        <f>ROUND(N18+O18,0)</f>
        <v>12</v>
      </c>
    </row>
    <row r="19" spans="1:16" x14ac:dyDescent="0.25">
      <c r="A19" s="11" t="s">
        <v>192</v>
      </c>
      <c r="B19" s="11">
        <v>17</v>
      </c>
      <c r="C19" s="12" t="s">
        <v>193</v>
      </c>
      <c r="D19" s="13">
        <v>63</v>
      </c>
      <c r="E19" s="14"/>
      <c r="F19" s="13"/>
      <c r="G19" s="13"/>
      <c r="H19" s="13"/>
      <c r="I19" s="13"/>
      <c r="J19" s="13"/>
      <c r="M19">
        <f>D19+E19+F19+G19+H19</f>
        <v>63</v>
      </c>
      <c r="N19">
        <f>D19*0.17+E19*0.17+F19*0.17+G19*0.17+H19*0.17</f>
        <v>10.71</v>
      </c>
      <c r="O19">
        <f>I19*0.15</f>
        <v>0</v>
      </c>
      <c r="P19">
        <f>ROUND(N19+O19,0)</f>
        <v>11</v>
      </c>
    </row>
    <row r="20" spans="1:16" x14ac:dyDescent="0.25">
      <c r="A20" s="11" t="s">
        <v>194</v>
      </c>
      <c r="B20" s="11">
        <v>18</v>
      </c>
      <c r="C20" s="12" t="s">
        <v>195</v>
      </c>
      <c r="D20" s="13">
        <v>66</v>
      </c>
      <c r="E20" s="14"/>
      <c r="F20" s="13"/>
      <c r="G20" s="13"/>
      <c r="H20" s="13"/>
      <c r="I20" s="13"/>
      <c r="J20" s="13"/>
      <c r="M20">
        <f>D20+E20+F20+G20+H20</f>
        <v>66</v>
      </c>
      <c r="N20">
        <f>D20*0.17+E20*0.17+F20*0.17+G20*0.17+H20*0.17</f>
        <v>11.22</v>
      </c>
      <c r="O20">
        <f>I20*0.15</f>
        <v>0</v>
      </c>
      <c r="P20">
        <f>ROUND(N20+O20,0)</f>
        <v>11</v>
      </c>
    </row>
    <row r="21" spans="1:16" x14ac:dyDescent="0.25">
      <c r="A21" s="11" t="s">
        <v>196</v>
      </c>
      <c r="B21" s="11">
        <v>19</v>
      </c>
      <c r="C21" s="12" t="s">
        <v>197</v>
      </c>
      <c r="D21" s="13">
        <v>87</v>
      </c>
      <c r="E21" s="14"/>
      <c r="F21" s="13"/>
      <c r="G21" s="13"/>
      <c r="H21" s="13"/>
      <c r="I21" s="13"/>
      <c r="J21" s="13"/>
      <c r="M21">
        <f>D21+E21+F21+G21+H21</f>
        <v>87</v>
      </c>
      <c r="N21">
        <f>D21*0.17+E21*0.17+F21*0.17+G21*0.17+H21*0.17</f>
        <v>14.790000000000001</v>
      </c>
      <c r="O21">
        <f>I21*0.15</f>
        <v>0</v>
      </c>
      <c r="P21">
        <f>ROUND(N21+O21,0)</f>
        <v>15</v>
      </c>
    </row>
    <row r="22" spans="1:16" x14ac:dyDescent="0.25">
      <c r="A22" s="11" t="s">
        <v>198</v>
      </c>
      <c r="B22" s="11">
        <v>20</v>
      </c>
      <c r="C22" s="12" t="s">
        <v>199</v>
      </c>
      <c r="D22" s="13">
        <v>72</v>
      </c>
      <c r="E22" s="14"/>
      <c r="F22" s="13"/>
      <c r="G22" s="13"/>
      <c r="H22" s="13"/>
      <c r="I22" s="13"/>
      <c r="J22" s="13"/>
      <c r="M22">
        <f>D22+E22+F22+G22+H22</f>
        <v>72</v>
      </c>
      <c r="N22">
        <f>D22*0.17+E22*0.17+F22*0.17+G22*0.17+H22*0.17</f>
        <v>12.24</v>
      </c>
      <c r="O22">
        <f>I22*0.15</f>
        <v>0</v>
      </c>
      <c r="P22">
        <f>ROUND(N22+O22,0)</f>
        <v>12</v>
      </c>
    </row>
    <row r="23" spans="1:16" x14ac:dyDescent="0.25">
      <c r="A23" s="11" t="s">
        <v>200</v>
      </c>
      <c r="B23" s="11">
        <v>21</v>
      </c>
      <c r="C23" s="12" t="s">
        <v>201</v>
      </c>
      <c r="D23" s="13">
        <v>86</v>
      </c>
      <c r="E23" s="14"/>
      <c r="F23" s="13"/>
      <c r="G23" s="13"/>
      <c r="H23" s="13"/>
      <c r="I23" s="13"/>
      <c r="J23" s="13"/>
      <c r="M23">
        <f>D23+E23+F23+G23+H23</f>
        <v>86</v>
      </c>
      <c r="N23">
        <f>D23*0.17+E23*0.17+F23*0.17+G23*0.17+H23*0.17</f>
        <v>14.620000000000001</v>
      </c>
      <c r="O23">
        <f>I23*0.15</f>
        <v>0</v>
      </c>
      <c r="P23">
        <f>ROUND(N23+O23,0)</f>
        <v>15</v>
      </c>
    </row>
    <row r="24" spans="1:16" x14ac:dyDescent="0.25">
      <c r="A24" s="11" t="s">
        <v>202</v>
      </c>
      <c r="B24" s="11">
        <v>22</v>
      </c>
      <c r="C24" s="12" t="s">
        <v>203</v>
      </c>
      <c r="D24" s="13">
        <v>80</v>
      </c>
      <c r="E24" s="14"/>
      <c r="F24" s="13"/>
      <c r="G24" s="13"/>
      <c r="H24" s="13"/>
      <c r="I24" s="13"/>
      <c r="J24" s="13"/>
      <c r="M24">
        <f>D24+E24+F24+G24+H24</f>
        <v>80</v>
      </c>
      <c r="N24">
        <f>D24*0.17+E24*0.17+F24*0.17+G24*0.17+H24*0.17</f>
        <v>13.600000000000001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204</v>
      </c>
      <c r="B25" s="11">
        <v>23</v>
      </c>
      <c r="C25" s="12" t="s">
        <v>205</v>
      </c>
      <c r="D25" s="13">
        <v>80</v>
      </c>
      <c r="E25" s="14"/>
      <c r="F25" s="13"/>
      <c r="G25" s="13"/>
      <c r="H25" s="13"/>
      <c r="I25" s="13"/>
      <c r="J25" s="13"/>
      <c r="M25">
        <f>D25+E25+F25+G25+H25</f>
        <v>80</v>
      </c>
      <c r="N25">
        <f>D25*0.17+E25*0.17+F25*0.17+G25*0.17+H25*0.17</f>
        <v>13.600000000000001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206</v>
      </c>
      <c r="B26" s="11">
        <v>24</v>
      </c>
      <c r="C26" s="12" t="s">
        <v>207</v>
      </c>
      <c r="D26" s="13">
        <v>87</v>
      </c>
      <c r="E26" s="14"/>
      <c r="F26" s="13"/>
      <c r="G26" s="13"/>
      <c r="H26" s="13"/>
      <c r="I26" s="13"/>
      <c r="J26" s="13"/>
      <c r="M26">
        <f>D26+E26+F26+G26+H26</f>
        <v>87</v>
      </c>
      <c r="N26">
        <f>D26*0.17+E26*0.17+F26*0.17+G26*0.17+H26*0.17</f>
        <v>14.790000000000001</v>
      </c>
      <c r="O26">
        <f>I26*0.15</f>
        <v>0</v>
      </c>
      <c r="P26">
        <f>ROUND(N26+O26,0)</f>
        <v>15</v>
      </c>
    </row>
    <row r="27" spans="1:16" x14ac:dyDescent="0.25">
      <c r="A27" s="11" t="s">
        <v>208</v>
      </c>
      <c r="B27" s="11">
        <v>25</v>
      </c>
      <c r="C27" s="12" t="s">
        <v>209</v>
      </c>
      <c r="D27" s="13">
        <v>100</v>
      </c>
      <c r="E27" s="14"/>
      <c r="F27" s="13"/>
      <c r="G27" s="13"/>
      <c r="H27" s="13"/>
      <c r="I27" s="13"/>
      <c r="J27" s="13"/>
      <c r="M27">
        <f>D27+E27+F27+G27+H27</f>
        <v>100</v>
      </c>
      <c r="N27">
        <f>D27*0.17+E27*0.17+F27*0.17+G27*0.17+H27*0.17</f>
        <v>17</v>
      </c>
      <c r="O27">
        <f>I27*0.15</f>
        <v>0</v>
      </c>
      <c r="P27">
        <f>ROUND(N27+O27,0)</f>
        <v>17</v>
      </c>
    </row>
    <row r="28" spans="1:16" x14ac:dyDescent="0.25">
      <c r="A28" s="11" t="s">
        <v>210</v>
      </c>
      <c r="B28" s="11">
        <v>26</v>
      </c>
      <c r="C28" s="12" t="s">
        <v>211</v>
      </c>
      <c r="D28" s="13">
        <v>90</v>
      </c>
      <c r="E28" s="14"/>
      <c r="F28" s="13"/>
      <c r="G28" s="13"/>
      <c r="H28" s="13"/>
      <c r="I28" s="13"/>
      <c r="J28" s="13"/>
      <c r="M28">
        <f>D28+E28+F28+G28+H28</f>
        <v>90</v>
      </c>
      <c r="N28">
        <f>D28*0.17+E28*0.17+F28*0.17+G28*0.17+H28*0.17</f>
        <v>15.3</v>
      </c>
      <c r="O28">
        <f>I28*0.15</f>
        <v>0</v>
      </c>
      <c r="P28">
        <f>ROUND(N28+O28,0)</f>
        <v>15</v>
      </c>
    </row>
    <row r="29" spans="1:16" x14ac:dyDescent="0.25">
      <c r="A29" s="11" t="s">
        <v>212</v>
      </c>
      <c r="B29" s="11">
        <v>27</v>
      </c>
      <c r="C29" s="12" t="s">
        <v>213</v>
      </c>
      <c r="D29" s="13">
        <v>100</v>
      </c>
      <c r="E29" s="14"/>
      <c r="F29" s="13"/>
      <c r="G29" s="13"/>
      <c r="H29" s="13"/>
      <c r="I29" s="13"/>
      <c r="J29" s="13"/>
      <c r="M29">
        <f>D29+E29+F29+G29+H29</f>
        <v>100</v>
      </c>
      <c r="N29">
        <f>D29*0.17+E29*0.17+F29*0.17+G29*0.17+H29*0.17</f>
        <v>17</v>
      </c>
      <c r="O29">
        <f>I29*0.15</f>
        <v>0</v>
      </c>
      <c r="P29">
        <f>ROUND(N29+O29,0)</f>
        <v>17</v>
      </c>
    </row>
    <row r="30" spans="1:16" x14ac:dyDescent="0.25">
      <c r="A30" s="11" t="s">
        <v>214</v>
      </c>
      <c r="B30" s="11">
        <v>28</v>
      </c>
      <c r="C30" s="12" t="s">
        <v>215</v>
      </c>
      <c r="D30" s="13">
        <v>90</v>
      </c>
      <c r="E30" s="14"/>
      <c r="F30" s="13"/>
      <c r="G30" s="13"/>
      <c r="H30" s="13"/>
      <c r="I30" s="13"/>
      <c r="J30" s="13"/>
      <c r="M30">
        <f>D30+E30+F30+G30+H30</f>
        <v>90</v>
      </c>
      <c r="N30">
        <f>D30*0.17+E30*0.17+F30*0.17+G30*0.17+H30*0.17</f>
        <v>15.3</v>
      </c>
      <c r="O30">
        <f>I30*0.15</f>
        <v>0</v>
      </c>
      <c r="P30">
        <f>ROUND(N30+O30,0)</f>
        <v>15</v>
      </c>
    </row>
    <row r="31" spans="1:16" x14ac:dyDescent="0.25">
      <c r="A31" s="11" t="s">
        <v>216</v>
      </c>
      <c r="B31" s="11">
        <v>29</v>
      </c>
      <c r="C31" s="12" t="s">
        <v>217</v>
      </c>
      <c r="D31" s="13">
        <v>93</v>
      </c>
      <c r="E31" s="14"/>
      <c r="F31" s="13"/>
      <c r="G31" s="13"/>
      <c r="H31" s="13"/>
      <c r="I31" s="13"/>
      <c r="J31" s="13"/>
      <c r="M31">
        <f>D31+E31+F31+G31+H31</f>
        <v>93</v>
      </c>
      <c r="N31">
        <f>D31*0.17+E31*0.17+F31*0.17+G31*0.17+H31*0.17</f>
        <v>15.81</v>
      </c>
      <c r="O31">
        <f>I31*0.15</f>
        <v>0</v>
      </c>
      <c r="P31">
        <f>ROUND(N31+O31,0)</f>
        <v>16</v>
      </c>
    </row>
  </sheetData>
  <sheetProtection algorithmName="SHA-512" hashValue="Mev/uYJzH7k8Igp/BU1bSLJ0YTDq/oFWpxfA+jiBOeUCqwCAUgNGYJKgIg00kyze3v3VpgjY+oXAuqbJecJlCw==" saltValue="zDAMSzjGwO8RFwH1dx4A8Q==" spinCount="100000" sheet="1" objects="1" scenarios="1"/>
  <dataValidations count="29">
    <dataValidation type="whole" allowBlank="1" showInputMessage="1" showErrorMessage="1" errorTitle="Valor fuera de rango" error="Ingrese un valor correcto" sqref="E3" xr:uid="{198F24D9-6F45-42B6-BD05-A32F5DF19534}">
      <formula1>0</formula1>
      <formula2>100</formula2>
    </dataValidation>
    <dataValidation type="whole" allowBlank="1" showInputMessage="1" showErrorMessage="1" errorTitle="Valor fuera de rango" error="Ingrese un valor correcto" sqref="E4" xr:uid="{4257465D-A61B-4982-84B8-6620A54BDA83}">
      <formula1>0</formula1>
      <formula2>100</formula2>
    </dataValidation>
    <dataValidation type="whole" allowBlank="1" showInputMessage="1" showErrorMessage="1" errorTitle="Valor fuera de rango" error="Ingrese un valor correcto" sqref="E5" xr:uid="{D6BB8361-8D0F-4712-934B-C60AA321F1B8}">
      <formula1>0</formula1>
      <formula2>100</formula2>
    </dataValidation>
    <dataValidation type="whole" allowBlank="1" showInputMessage="1" showErrorMessage="1" errorTitle="Valor fuera de rango" error="Ingrese un valor correcto" sqref="E6" xr:uid="{556AA5F3-A7AB-472C-A9D1-271E6308489B}">
      <formula1>0</formula1>
      <formula2>100</formula2>
    </dataValidation>
    <dataValidation type="whole" allowBlank="1" showInputMessage="1" showErrorMessage="1" errorTitle="Valor fuera de rango" error="Ingrese un valor correcto" sqref="E7" xr:uid="{DD2C888C-EF48-4A0E-9A02-CF2649603EA5}">
      <formula1>0</formula1>
      <formula2>100</formula2>
    </dataValidation>
    <dataValidation type="whole" allowBlank="1" showInputMessage="1" showErrorMessage="1" errorTitle="Valor fuera de rango" error="Ingrese un valor correcto" sqref="E8" xr:uid="{FB0774F3-DDD2-4226-9A04-B27DE691B6C4}">
      <formula1>0</formula1>
      <formula2>100</formula2>
    </dataValidation>
    <dataValidation type="whole" allowBlank="1" showInputMessage="1" showErrorMessage="1" errorTitle="Valor fuera de rango" error="Ingrese un valor correcto" sqref="E9" xr:uid="{8DBE796E-A717-485D-B8C8-A2EE666E18CA}">
      <formula1>0</formula1>
      <formula2>100</formula2>
    </dataValidation>
    <dataValidation type="whole" allowBlank="1" showInputMessage="1" showErrorMessage="1" errorTitle="Valor fuera de rango" error="Ingrese un valor correcto" sqref="E10" xr:uid="{BCCACD0A-11D0-4B3E-8A5D-538EAA9FA9C3}">
      <formula1>0</formula1>
      <formula2>100</formula2>
    </dataValidation>
    <dataValidation type="whole" allowBlank="1" showInputMessage="1" showErrorMessage="1" errorTitle="Valor fuera de rango" error="Ingrese un valor correcto" sqref="E11" xr:uid="{41ADC406-FACF-424F-A313-1D1A800F778B}">
      <formula1>0</formula1>
      <formula2>100</formula2>
    </dataValidation>
    <dataValidation type="whole" allowBlank="1" showInputMessage="1" showErrorMessage="1" errorTitle="Valor fuera de rango" error="Ingrese un valor correcto" sqref="E12" xr:uid="{2EFC793B-3F58-41B8-8D17-B442EFB8ECF4}">
      <formula1>0</formula1>
      <formula2>100</formula2>
    </dataValidation>
    <dataValidation type="whole" allowBlank="1" showInputMessage="1" showErrorMessage="1" errorTitle="Valor fuera de rango" error="Ingrese un valor correcto" sqref="E13" xr:uid="{B15C0C51-2860-4F3B-957C-2CFF87BD0092}">
      <formula1>0</formula1>
      <formula2>100</formula2>
    </dataValidation>
    <dataValidation type="whole" allowBlank="1" showInputMessage="1" showErrorMessage="1" errorTitle="Valor fuera de rango" error="Ingrese un valor correcto" sqref="E14" xr:uid="{7004987E-995C-43DE-AFEF-45ED7384BE33}">
      <formula1>0</formula1>
      <formula2>100</formula2>
    </dataValidation>
    <dataValidation type="whole" allowBlank="1" showInputMessage="1" showErrorMessage="1" errorTitle="Valor fuera de rango" error="Ingrese un valor correcto" sqref="E15" xr:uid="{DE0324E9-3E01-4B69-A437-5BF3933E6315}">
      <formula1>0</formula1>
      <formula2>100</formula2>
    </dataValidation>
    <dataValidation type="whole" allowBlank="1" showInputMessage="1" showErrorMessage="1" errorTitle="Valor fuera de rango" error="Ingrese un valor correcto" sqref="E16" xr:uid="{15D2FB9C-60D1-4A47-918F-63A4C0F031D9}">
      <formula1>0</formula1>
      <formula2>100</formula2>
    </dataValidation>
    <dataValidation type="whole" allowBlank="1" showInputMessage="1" showErrorMessage="1" errorTitle="Valor fuera de rango" error="Ingrese un valor correcto" sqref="E17" xr:uid="{E66DFCA0-DAB3-4C2B-A871-A73A54AD0A25}">
      <formula1>0</formula1>
      <formula2>100</formula2>
    </dataValidation>
    <dataValidation type="whole" allowBlank="1" showInputMessage="1" showErrorMessage="1" errorTitle="Valor fuera de rango" error="Ingrese un valor correcto" sqref="E18" xr:uid="{AF06833A-59F0-4C62-B251-629A0A6DFE89}">
      <formula1>0</formula1>
      <formula2>100</formula2>
    </dataValidation>
    <dataValidation type="whole" allowBlank="1" showInputMessage="1" showErrorMessage="1" errorTitle="Valor fuera de rango" error="Ingrese un valor correcto" sqref="E19" xr:uid="{05D6AED4-F725-47F9-89EC-678C5BFDC132}">
      <formula1>0</formula1>
      <formula2>100</formula2>
    </dataValidation>
    <dataValidation type="whole" allowBlank="1" showInputMessage="1" showErrorMessage="1" errorTitle="Valor fuera de rango" error="Ingrese un valor correcto" sqref="E20" xr:uid="{E193202D-B71D-4420-AB0B-37F1077D0168}">
      <formula1>0</formula1>
      <formula2>100</formula2>
    </dataValidation>
    <dataValidation type="whole" allowBlank="1" showInputMessage="1" showErrorMessage="1" errorTitle="Valor fuera de rango" error="Ingrese un valor correcto" sqref="E21" xr:uid="{55F86937-BD44-456C-B532-66F7A013777B}">
      <formula1>0</formula1>
      <formula2>100</formula2>
    </dataValidation>
    <dataValidation type="whole" allowBlank="1" showInputMessage="1" showErrorMessage="1" errorTitle="Valor fuera de rango" error="Ingrese un valor correcto" sqref="E22" xr:uid="{EC1B32B2-723B-4874-AF42-30BC90E656E3}">
      <formula1>0</formula1>
      <formula2>100</formula2>
    </dataValidation>
    <dataValidation type="whole" allowBlank="1" showInputMessage="1" showErrorMessage="1" errorTitle="Valor fuera de rango" error="Ingrese un valor correcto" sqref="E23" xr:uid="{FBFB6796-92E4-4AAF-ACE5-475D04C396EE}">
      <formula1>0</formula1>
      <formula2>100</formula2>
    </dataValidation>
    <dataValidation type="whole" allowBlank="1" showInputMessage="1" showErrorMessage="1" errorTitle="Valor fuera de rango" error="Ingrese un valor correcto" sqref="E24" xr:uid="{F1AA09C4-99EB-4306-AFE0-359ABC9C2C56}">
      <formula1>0</formula1>
      <formula2>100</formula2>
    </dataValidation>
    <dataValidation type="whole" allowBlank="1" showInputMessage="1" showErrorMessage="1" errorTitle="Valor fuera de rango" error="Ingrese un valor correcto" sqref="E25" xr:uid="{178F2419-AB04-47AD-B65E-BB8AE4D6656C}">
      <formula1>0</formula1>
      <formula2>100</formula2>
    </dataValidation>
    <dataValidation type="whole" allowBlank="1" showInputMessage="1" showErrorMessage="1" errorTitle="Valor fuera de rango" error="Ingrese un valor correcto" sqref="E26" xr:uid="{046AC622-734F-4706-944A-7B6D3E2803D3}">
      <formula1>0</formula1>
      <formula2>100</formula2>
    </dataValidation>
    <dataValidation type="whole" allowBlank="1" showInputMessage="1" showErrorMessage="1" errorTitle="Valor fuera de rango" error="Ingrese un valor correcto" sqref="E27" xr:uid="{48E8A235-D09D-4183-B135-7CA550BE9212}">
      <formula1>0</formula1>
      <formula2>100</formula2>
    </dataValidation>
    <dataValidation type="whole" allowBlank="1" showInputMessage="1" showErrorMessage="1" errorTitle="Valor fuera de rango" error="Ingrese un valor correcto" sqref="E28" xr:uid="{F249B41D-6548-4112-8504-DEA5581195A0}">
      <formula1>0</formula1>
      <formula2>100</formula2>
    </dataValidation>
    <dataValidation type="whole" allowBlank="1" showInputMessage="1" showErrorMessage="1" errorTitle="Valor fuera de rango" error="Ingrese un valor correcto" sqref="E29" xr:uid="{BD01D8A1-2D49-4B43-B4E3-887B47C4BBCF}">
      <formula1>0</formula1>
      <formula2>100</formula2>
    </dataValidation>
    <dataValidation type="whole" allowBlank="1" showInputMessage="1" showErrorMessage="1" errorTitle="Valor fuera de rango" error="Ingrese un valor correcto" sqref="E30" xr:uid="{52A58E79-51E5-4C1E-9532-A6D47FC1D554}">
      <formula1>0</formula1>
      <formula2>100</formula2>
    </dataValidation>
    <dataValidation type="whole" allowBlank="1" showInputMessage="1" showErrorMessage="1" errorTitle="Valor fuera de rango" error="Ingrese un valor correcto" sqref="E31" xr:uid="{AA7A9ABB-DBB5-4310-A688-BE8E3BB0C77D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D068-7D55-4AF2-906B-04D9A4F31380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219</v>
      </c>
      <c r="C1" s="1" t="s">
        <v>220</v>
      </c>
      <c r="D1" s="5" t="s">
        <v>281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221</v>
      </c>
      <c r="B3" s="11">
        <v>1</v>
      </c>
      <c r="C3" s="12" t="s">
        <v>222</v>
      </c>
      <c r="D3" s="13">
        <v>67</v>
      </c>
      <c r="E3" s="14"/>
      <c r="F3" s="13"/>
      <c r="G3" s="13"/>
      <c r="H3" s="13"/>
      <c r="I3" s="13"/>
      <c r="J3" s="13"/>
      <c r="M3">
        <f>D3+E3+F3+G3+H3</f>
        <v>67</v>
      </c>
      <c r="N3">
        <f>D3*0.17+E3*0.17+F3*0.17+G3*0.17+H3*0.17</f>
        <v>11.39</v>
      </c>
      <c r="O3">
        <f>I3*0.15</f>
        <v>0</v>
      </c>
      <c r="P3">
        <f>ROUND(N3+O3,0)</f>
        <v>11</v>
      </c>
    </row>
    <row r="4" spans="1:16" x14ac:dyDescent="0.25">
      <c r="A4" s="11" t="s">
        <v>223</v>
      </c>
      <c r="B4" s="11">
        <v>2</v>
      </c>
      <c r="C4" s="12" t="s">
        <v>224</v>
      </c>
      <c r="D4" s="13">
        <v>82</v>
      </c>
      <c r="E4" s="14"/>
      <c r="F4" s="13"/>
      <c r="G4" s="13"/>
      <c r="H4" s="13"/>
      <c r="I4" s="13"/>
      <c r="J4" s="13"/>
      <c r="M4">
        <f>D4+E4+F4+G4+H4</f>
        <v>82</v>
      </c>
      <c r="N4">
        <f>D4*0.17+E4*0.17+F4*0.17+G4*0.17+H4*0.17</f>
        <v>13.940000000000001</v>
      </c>
      <c r="O4">
        <f>I4*0.15</f>
        <v>0</v>
      </c>
      <c r="P4">
        <f>ROUND(N4+O4,0)</f>
        <v>14</v>
      </c>
    </row>
    <row r="5" spans="1:16" x14ac:dyDescent="0.25">
      <c r="A5" s="11" t="s">
        <v>225</v>
      </c>
      <c r="B5" s="11">
        <v>3</v>
      </c>
      <c r="C5" s="12" t="s">
        <v>226</v>
      </c>
      <c r="D5" s="13">
        <v>50</v>
      </c>
      <c r="E5" s="14"/>
      <c r="F5" s="13"/>
      <c r="G5" s="13"/>
      <c r="H5" s="13"/>
      <c r="I5" s="13"/>
      <c r="J5" s="13"/>
      <c r="M5">
        <f>D5+E5+F5+G5+H5</f>
        <v>50</v>
      </c>
      <c r="N5">
        <f>D5*0.17+E5*0.17+F5*0.17+G5*0.17+H5*0.17</f>
        <v>8.5</v>
      </c>
      <c r="O5">
        <f>I5*0.15</f>
        <v>0</v>
      </c>
      <c r="P5">
        <f>ROUND(N5+O5,0)</f>
        <v>9</v>
      </c>
    </row>
    <row r="6" spans="1:16" x14ac:dyDescent="0.25">
      <c r="A6" s="11" t="s">
        <v>227</v>
      </c>
      <c r="B6" s="11">
        <v>4</v>
      </c>
      <c r="C6" s="12" t="s">
        <v>228</v>
      </c>
      <c r="D6" s="13">
        <v>60</v>
      </c>
      <c r="E6" s="14"/>
      <c r="F6" s="13"/>
      <c r="G6" s="13"/>
      <c r="H6" s="13"/>
      <c r="I6" s="13"/>
      <c r="J6" s="13"/>
      <c r="M6">
        <f>D6+E6+F6+G6+H6</f>
        <v>60</v>
      </c>
      <c r="N6">
        <f>D6*0.17+E6*0.17+F6*0.17+G6*0.17+H6*0.17</f>
        <v>10.200000000000001</v>
      </c>
      <c r="O6">
        <f>I6*0.15</f>
        <v>0</v>
      </c>
      <c r="P6">
        <f>ROUND(N6+O6,0)</f>
        <v>10</v>
      </c>
    </row>
    <row r="7" spans="1:16" x14ac:dyDescent="0.25">
      <c r="A7" s="11" t="s">
        <v>229</v>
      </c>
      <c r="B7" s="11">
        <v>5</v>
      </c>
      <c r="C7" s="12" t="s">
        <v>230</v>
      </c>
      <c r="D7" s="13">
        <v>92</v>
      </c>
      <c r="E7" s="14"/>
      <c r="F7" s="13"/>
      <c r="G7" s="13"/>
      <c r="H7" s="13"/>
      <c r="I7" s="13"/>
      <c r="J7" s="13"/>
      <c r="M7">
        <f>D7+E7+F7+G7+H7</f>
        <v>92</v>
      </c>
      <c r="N7">
        <f>D7*0.17+E7*0.17+F7*0.17+G7*0.17+H7*0.17</f>
        <v>15.64</v>
      </c>
      <c r="O7">
        <f>I7*0.15</f>
        <v>0</v>
      </c>
      <c r="P7">
        <f>ROUND(N7+O7,0)</f>
        <v>16</v>
      </c>
    </row>
    <row r="8" spans="1:16" x14ac:dyDescent="0.25">
      <c r="A8" s="11" t="s">
        <v>231</v>
      </c>
      <c r="B8" s="11">
        <v>6</v>
      </c>
      <c r="C8" s="12" t="s">
        <v>232</v>
      </c>
      <c r="D8" s="13">
        <v>67</v>
      </c>
      <c r="E8" s="14"/>
      <c r="F8" s="13"/>
      <c r="G8" s="13"/>
      <c r="H8" s="13"/>
      <c r="I8" s="13"/>
      <c r="J8" s="13"/>
      <c r="M8">
        <f>D8+E8+F8+G8+H8</f>
        <v>67</v>
      </c>
      <c r="N8">
        <f>D8*0.17+E8*0.17+F8*0.17+G8*0.17+H8*0.17</f>
        <v>11.39</v>
      </c>
      <c r="O8">
        <f>I8*0.15</f>
        <v>0</v>
      </c>
      <c r="P8">
        <f>ROUND(N8+O8,0)</f>
        <v>11</v>
      </c>
    </row>
    <row r="9" spans="1:16" x14ac:dyDescent="0.25">
      <c r="A9" s="11" t="s">
        <v>233</v>
      </c>
      <c r="B9" s="11">
        <v>7</v>
      </c>
      <c r="C9" s="12" t="s">
        <v>234</v>
      </c>
      <c r="D9" s="13">
        <v>76</v>
      </c>
      <c r="E9" s="14"/>
      <c r="F9" s="13"/>
      <c r="G9" s="13"/>
      <c r="H9" s="13"/>
      <c r="I9" s="13"/>
      <c r="J9" s="13"/>
      <c r="M9">
        <f>D9+E9+F9+G9+H9</f>
        <v>76</v>
      </c>
      <c r="N9">
        <f>D9*0.17+E9*0.17+F9*0.17+G9*0.17+H9*0.17</f>
        <v>12.920000000000002</v>
      </c>
      <c r="O9">
        <f>I9*0.15</f>
        <v>0</v>
      </c>
      <c r="P9">
        <f>ROUND(N9+O9,0)</f>
        <v>13</v>
      </c>
    </row>
    <row r="10" spans="1:16" x14ac:dyDescent="0.25">
      <c r="A10" s="11" t="s">
        <v>235</v>
      </c>
      <c r="B10" s="11">
        <v>8</v>
      </c>
      <c r="C10" s="12" t="s">
        <v>236</v>
      </c>
      <c r="D10" s="13">
        <v>70</v>
      </c>
      <c r="E10" s="14"/>
      <c r="F10" s="13"/>
      <c r="G10" s="13"/>
      <c r="H10" s="13"/>
      <c r="I10" s="13"/>
      <c r="J10" s="13"/>
      <c r="M10">
        <f>D10+E10+F10+G10+H10</f>
        <v>70</v>
      </c>
      <c r="N10">
        <f>D10*0.17+E10*0.17+F10*0.17+G10*0.17+H10*0.17</f>
        <v>11.9</v>
      </c>
      <c r="O10">
        <f>I10*0.15</f>
        <v>0</v>
      </c>
      <c r="P10">
        <f>ROUND(N10+O10,0)</f>
        <v>12</v>
      </c>
    </row>
    <row r="11" spans="1:16" x14ac:dyDescent="0.25">
      <c r="A11" s="11" t="s">
        <v>237</v>
      </c>
      <c r="B11" s="11">
        <v>9</v>
      </c>
      <c r="C11" s="12" t="s">
        <v>238</v>
      </c>
      <c r="D11" s="13">
        <v>60</v>
      </c>
      <c r="E11" s="14"/>
      <c r="F11" s="13"/>
      <c r="G11" s="13"/>
      <c r="H11" s="13"/>
      <c r="I11" s="13"/>
      <c r="J11" s="13"/>
      <c r="M11">
        <f>D11+E11+F11+G11+H11</f>
        <v>60</v>
      </c>
      <c r="N11">
        <f>D11*0.17+E11*0.17+F11*0.17+G11*0.17+H11*0.17</f>
        <v>10.200000000000001</v>
      </c>
      <c r="O11">
        <f>I11*0.15</f>
        <v>0</v>
      </c>
      <c r="P11">
        <f>ROUND(N11+O11,0)</f>
        <v>10</v>
      </c>
    </row>
    <row r="12" spans="1:16" x14ac:dyDescent="0.25">
      <c r="A12" s="11" t="s">
        <v>239</v>
      </c>
      <c r="B12" s="11">
        <v>10</v>
      </c>
      <c r="C12" s="12" t="s">
        <v>240</v>
      </c>
      <c r="D12" s="13">
        <v>80</v>
      </c>
      <c r="E12" s="14"/>
      <c r="F12" s="13"/>
      <c r="G12" s="13"/>
      <c r="H12" s="13"/>
      <c r="I12" s="13"/>
      <c r="J12" s="13"/>
      <c r="M12">
        <f>D12+E12+F12+G12+H12</f>
        <v>80</v>
      </c>
      <c r="N12">
        <f>D12*0.17+E12*0.17+F12*0.17+G12*0.17+H12*0.17</f>
        <v>13.600000000000001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241</v>
      </c>
      <c r="B13" s="11">
        <v>11</v>
      </c>
      <c r="C13" s="12" t="s">
        <v>242</v>
      </c>
      <c r="D13" s="13">
        <v>82</v>
      </c>
      <c r="E13" s="14"/>
      <c r="F13" s="13"/>
      <c r="G13" s="13"/>
      <c r="H13" s="13"/>
      <c r="I13" s="13"/>
      <c r="J13" s="13"/>
      <c r="M13">
        <f>D13+E13+F13+G13+H13</f>
        <v>82</v>
      </c>
      <c r="N13">
        <f>D13*0.17+E13*0.17+F13*0.17+G13*0.17+H13*0.17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243</v>
      </c>
      <c r="B14" s="11">
        <v>12</v>
      </c>
      <c r="C14" s="12" t="s">
        <v>244</v>
      </c>
      <c r="D14" s="13">
        <v>80</v>
      </c>
      <c r="E14" s="14"/>
      <c r="F14" s="13"/>
      <c r="G14" s="13"/>
      <c r="H14" s="13"/>
      <c r="I14" s="13"/>
      <c r="J14" s="13"/>
      <c r="M14">
        <f>D14+E14+F14+G14+H14</f>
        <v>80</v>
      </c>
      <c r="N14">
        <f>D14*0.17+E14*0.17+F14*0.17+G14*0.17+H14*0.17</f>
        <v>13.600000000000001</v>
      </c>
      <c r="O14">
        <f>I14*0.15</f>
        <v>0</v>
      </c>
      <c r="P14">
        <f>ROUND(N14+O14,0)</f>
        <v>14</v>
      </c>
    </row>
    <row r="15" spans="1:16" x14ac:dyDescent="0.25">
      <c r="A15" s="11" t="s">
        <v>245</v>
      </c>
      <c r="B15" s="11">
        <v>13</v>
      </c>
      <c r="C15" s="12" t="s">
        <v>246</v>
      </c>
      <c r="D15" s="13">
        <v>81</v>
      </c>
      <c r="E15" s="14"/>
      <c r="F15" s="13"/>
      <c r="G15" s="13"/>
      <c r="H15" s="13"/>
      <c r="I15" s="13"/>
      <c r="J15" s="13"/>
      <c r="M15">
        <f>D15+E15+F15+G15+H15</f>
        <v>81</v>
      </c>
      <c r="N15">
        <f>D15*0.17+E15*0.17+F15*0.17+G15*0.17+H15*0.17</f>
        <v>13.770000000000001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247</v>
      </c>
      <c r="B16" s="11">
        <v>14</v>
      </c>
      <c r="C16" s="12" t="s">
        <v>248</v>
      </c>
      <c r="D16" s="13">
        <v>67</v>
      </c>
      <c r="E16" s="14"/>
      <c r="F16" s="13"/>
      <c r="G16" s="13"/>
      <c r="H16" s="13"/>
      <c r="I16" s="13"/>
      <c r="J16" s="13"/>
      <c r="M16">
        <f>D16+E16+F16+G16+H16</f>
        <v>67</v>
      </c>
      <c r="N16">
        <f>D16*0.17+E16*0.17+F16*0.17+G16*0.17+H16*0.17</f>
        <v>11.39</v>
      </c>
      <c r="O16">
        <f>I16*0.15</f>
        <v>0</v>
      </c>
      <c r="P16">
        <f>ROUND(N16+O16,0)</f>
        <v>11</v>
      </c>
    </row>
    <row r="17" spans="1:16" x14ac:dyDescent="0.25">
      <c r="A17" s="11" t="s">
        <v>249</v>
      </c>
      <c r="B17" s="11">
        <v>15</v>
      </c>
      <c r="C17" s="12" t="s">
        <v>250</v>
      </c>
      <c r="D17" s="13">
        <v>74</v>
      </c>
      <c r="E17" s="14"/>
      <c r="F17" s="13"/>
      <c r="G17" s="13"/>
      <c r="H17" s="13"/>
      <c r="I17" s="13"/>
      <c r="J17" s="13"/>
      <c r="M17">
        <f>D17+E17+F17+G17+H17</f>
        <v>74</v>
      </c>
      <c r="N17">
        <f>D17*0.17+E17*0.17+F17*0.17+G17*0.17+H17*0.17</f>
        <v>12.58</v>
      </c>
      <c r="O17">
        <f>I17*0.15</f>
        <v>0</v>
      </c>
      <c r="P17">
        <f>ROUND(N17+O17,0)</f>
        <v>13</v>
      </c>
    </row>
    <row r="18" spans="1:16" x14ac:dyDescent="0.25">
      <c r="A18" s="11" t="s">
        <v>251</v>
      </c>
      <c r="B18" s="11">
        <v>16</v>
      </c>
      <c r="C18" s="12" t="s">
        <v>252</v>
      </c>
      <c r="D18" s="13">
        <v>90</v>
      </c>
      <c r="E18" s="14"/>
      <c r="F18" s="13"/>
      <c r="G18" s="13"/>
      <c r="H18" s="13"/>
      <c r="I18" s="13"/>
      <c r="J18" s="13"/>
      <c r="M18">
        <f>D18+E18+F18+G18+H18</f>
        <v>90</v>
      </c>
      <c r="N18">
        <f>D18*0.17+E18*0.17+F18*0.17+G18*0.17+H18*0.17</f>
        <v>15.3</v>
      </c>
      <c r="O18">
        <f>I18*0.15</f>
        <v>0</v>
      </c>
      <c r="P18">
        <f>ROUND(N18+O18,0)</f>
        <v>15</v>
      </c>
    </row>
    <row r="19" spans="1:16" x14ac:dyDescent="0.25">
      <c r="A19" s="11" t="s">
        <v>253</v>
      </c>
      <c r="B19" s="11">
        <v>17</v>
      </c>
      <c r="C19" s="12" t="s">
        <v>254</v>
      </c>
      <c r="D19" s="13">
        <v>81</v>
      </c>
      <c r="E19" s="14"/>
      <c r="F19" s="13"/>
      <c r="G19" s="13"/>
      <c r="H19" s="13"/>
      <c r="I19" s="13"/>
      <c r="J19" s="13"/>
      <c r="M19">
        <f>D19+E19+F19+G19+H19</f>
        <v>81</v>
      </c>
      <c r="N19">
        <f>D19*0.17+E19*0.17+F19*0.17+G19*0.17+H19*0.17</f>
        <v>13.770000000000001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255</v>
      </c>
      <c r="B20" s="11">
        <v>18</v>
      </c>
      <c r="C20" s="12" t="s">
        <v>256</v>
      </c>
      <c r="D20" s="13">
        <v>68</v>
      </c>
      <c r="E20" s="14"/>
      <c r="F20" s="13"/>
      <c r="G20" s="13"/>
      <c r="H20" s="13"/>
      <c r="I20" s="13"/>
      <c r="J20" s="13"/>
      <c r="M20">
        <f>D20+E20+F20+G20+H20</f>
        <v>68</v>
      </c>
      <c r="N20">
        <f>D20*0.17+E20*0.17+F20*0.17+G20*0.17+H20*0.17</f>
        <v>11.56</v>
      </c>
      <c r="O20">
        <f>I20*0.15</f>
        <v>0</v>
      </c>
      <c r="P20">
        <f>ROUND(N20+O20,0)</f>
        <v>12</v>
      </c>
    </row>
    <row r="21" spans="1:16" x14ac:dyDescent="0.25">
      <c r="A21" s="11" t="s">
        <v>257</v>
      </c>
      <c r="B21" s="11">
        <v>19</v>
      </c>
      <c r="C21" s="12" t="s">
        <v>258</v>
      </c>
      <c r="D21" s="13">
        <v>84</v>
      </c>
      <c r="E21" s="14"/>
      <c r="F21" s="13"/>
      <c r="G21" s="13"/>
      <c r="H21" s="13"/>
      <c r="I21" s="13"/>
      <c r="J21" s="13"/>
      <c r="M21">
        <f>D21+E21+F21+G21+H21</f>
        <v>84</v>
      </c>
      <c r="N21">
        <f>D21*0.17+E21*0.17+F21*0.17+G21*0.17+H21*0.17</f>
        <v>14.280000000000001</v>
      </c>
      <c r="O21">
        <f>I21*0.15</f>
        <v>0</v>
      </c>
      <c r="P21">
        <f>ROUND(N21+O21,0)</f>
        <v>14</v>
      </c>
    </row>
    <row r="22" spans="1:16" x14ac:dyDescent="0.25">
      <c r="A22" s="11" t="s">
        <v>259</v>
      </c>
      <c r="B22" s="11">
        <v>20</v>
      </c>
      <c r="C22" s="12" t="s">
        <v>260</v>
      </c>
      <c r="D22" s="13">
        <v>65</v>
      </c>
      <c r="E22" s="14"/>
      <c r="F22" s="13"/>
      <c r="G22" s="13"/>
      <c r="H22" s="13"/>
      <c r="I22" s="13"/>
      <c r="J22" s="13"/>
      <c r="M22">
        <f>D22+E22+F22+G22+H22</f>
        <v>65</v>
      </c>
      <c r="N22">
        <f>D22*0.17+E22*0.17+F22*0.17+G22*0.17+H22*0.17</f>
        <v>11.05</v>
      </c>
      <c r="O22">
        <f>I22*0.15</f>
        <v>0</v>
      </c>
      <c r="P22">
        <f>ROUND(N22+O22,0)</f>
        <v>11</v>
      </c>
    </row>
    <row r="23" spans="1:16" x14ac:dyDescent="0.25">
      <c r="A23" s="11" t="s">
        <v>261</v>
      </c>
      <c r="B23" s="11">
        <v>21</v>
      </c>
      <c r="C23" s="12" t="s">
        <v>262</v>
      </c>
      <c r="D23" s="13">
        <v>91</v>
      </c>
      <c r="E23" s="14"/>
      <c r="F23" s="13"/>
      <c r="G23" s="13"/>
      <c r="H23" s="13"/>
      <c r="I23" s="13"/>
      <c r="J23" s="13"/>
      <c r="M23">
        <f>D23+E23+F23+G23+H23</f>
        <v>91</v>
      </c>
      <c r="N23">
        <f>D23*0.17+E23*0.17+F23*0.17+G23*0.17+H23*0.17</f>
        <v>15.47</v>
      </c>
      <c r="O23">
        <f>I23*0.15</f>
        <v>0</v>
      </c>
      <c r="P23">
        <f>ROUND(N23+O23,0)</f>
        <v>15</v>
      </c>
    </row>
    <row r="24" spans="1:16" x14ac:dyDescent="0.25">
      <c r="A24" s="11" t="s">
        <v>263</v>
      </c>
      <c r="B24" s="11">
        <v>22</v>
      </c>
      <c r="C24" s="12" t="s">
        <v>264</v>
      </c>
      <c r="D24" s="13">
        <v>65</v>
      </c>
      <c r="E24" s="14"/>
      <c r="F24" s="13"/>
      <c r="G24" s="13"/>
      <c r="H24" s="13"/>
      <c r="I24" s="13"/>
      <c r="J24" s="13"/>
      <c r="M24">
        <f>D24+E24+F24+G24+H24</f>
        <v>65</v>
      </c>
      <c r="N24">
        <f>D24*0.17+E24*0.17+F24*0.17+G24*0.17+H24*0.17</f>
        <v>11.05</v>
      </c>
      <c r="O24">
        <f>I24*0.15</f>
        <v>0</v>
      </c>
      <c r="P24">
        <f>ROUND(N24+O24,0)</f>
        <v>11</v>
      </c>
    </row>
    <row r="25" spans="1:16" x14ac:dyDescent="0.25">
      <c r="A25" s="11" t="s">
        <v>265</v>
      </c>
      <c r="B25" s="11">
        <v>23</v>
      </c>
      <c r="C25" s="12" t="s">
        <v>266</v>
      </c>
      <c r="D25" s="13">
        <v>82</v>
      </c>
      <c r="E25" s="14"/>
      <c r="F25" s="13"/>
      <c r="G25" s="13"/>
      <c r="H25" s="13"/>
      <c r="I25" s="13"/>
      <c r="J25" s="13"/>
      <c r="M25">
        <f>D25+E25+F25+G25+H25</f>
        <v>82</v>
      </c>
      <c r="N25">
        <f>D25*0.17+E25*0.17+F25*0.17+G25*0.17+H25*0.17</f>
        <v>13.940000000000001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267</v>
      </c>
      <c r="B26" s="11">
        <v>24</v>
      </c>
      <c r="C26" s="12" t="s">
        <v>268</v>
      </c>
      <c r="D26" s="13">
        <v>85</v>
      </c>
      <c r="E26" s="14"/>
      <c r="F26" s="13"/>
      <c r="G26" s="13"/>
      <c r="H26" s="13"/>
      <c r="I26" s="13"/>
      <c r="J26" s="13"/>
      <c r="M26">
        <f>D26+E26+F26+G26+H26</f>
        <v>85</v>
      </c>
      <c r="N26">
        <f>D26*0.17+E26*0.17+F26*0.17+G26*0.17+H26*0.17</f>
        <v>14.450000000000001</v>
      </c>
      <c r="O26">
        <f>I26*0.15</f>
        <v>0</v>
      </c>
      <c r="P26">
        <f>ROUND(N26+O26,0)</f>
        <v>14</v>
      </c>
    </row>
    <row r="27" spans="1:16" x14ac:dyDescent="0.25">
      <c r="A27" s="11" t="s">
        <v>269</v>
      </c>
      <c r="B27" s="11">
        <v>25</v>
      </c>
      <c r="C27" s="12" t="s">
        <v>270</v>
      </c>
      <c r="D27" s="13">
        <v>81</v>
      </c>
      <c r="E27" s="14"/>
      <c r="F27" s="13"/>
      <c r="G27" s="13"/>
      <c r="H27" s="13"/>
      <c r="I27" s="13"/>
      <c r="J27" s="13"/>
      <c r="M27">
        <f>D27+E27+F27+G27+H27</f>
        <v>81</v>
      </c>
      <c r="N27">
        <f>D27*0.17+E27*0.17+F27*0.17+G27*0.17+H27*0.17</f>
        <v>13.770000000000001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271</v>
      </c>
      <c r="B28" s="11">
        <v>26</v>
      </c>
      <c r="C28" s="12" t="s">
        <v>272</v>
      </c>
      <c r="D28" s="13">
        <v>71</v>
      </c>
      <c r="E28" s="14"/>
      <c r="F28" s="13"/>
      <c r="G28" s="13"/>
      <c r="H28" s="13"/>
      <c r="I28" s="13"/>
      <c r="J28" s="13"/>
      <c r="M28">
        <f>D28+E28+F28+G28+H28</f>
        <v>71</v>
      </c>
      <c r="N28">
        <f>D28*0.17+E28*0.17+F28*0.17+G28*0.17+H28*0.17</f>
        <v>12.07</v>
      </c>
      <c r="O28">
        <f>I28*0.15</f>
        <v>0</v>
      </c>
      <c r="P28">
        <f>ROUND(N28+O28,0)</f>
        <v>12</v>
      </c>
    </row>
    <row r="29" spans="1:16" x14ac:dyDescent="0.25">
      <c r="A29" s="11" t="s">
        <v>273</v>
      </c>
      <c r="B29" s="11">
        <v>27</v>
      </c>
      <c r="C29" s="12" t="s">
        <v>274</v>
      </c>
      <c r="D29" s="13">
        <v>80</v>
      </c>
      <c r="E29" s="14"/>
      <c r="F29" s="13"/>
      <c r="G29" s="13"/>
      <c r="H29" s="13"/>
      <c r="I29" s="13"/>
      <c r="J29" s="13"/>
      <c r="M29">
        <f>D29+E29+F29+G29+H29</f>
        <v>80</v>
      </c>
      <c r="N29">
        <f>D29*0.17+E29*0.17+F29*0.17+G29*0.17+H29*0.17</f>
        <v>13.600000000000001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275</v>
      </c>
      <c r="B30" s="11">
        <v>28</v>
      </c>
      <c r="C30" s="12" t="s">
        <v>276</v>
      </c>
      <c r="D30" s="13">
        <v>80</v>
      </c>
      <c r="E30" s="14"/>
      <c r="F30" s="13"/>
      <c r="G30" s="13"/>
      <c r="H30" s="13"/>
      <c r="I30" s="13"/>
      <c r="J30" s="13"/>
      <c r="M30">
        <f>D30+E30+F30+G30+H30</f>
        <v>80</v>
      </c>
      <c r="N30">
        <f>D30*0.17+E30*0.17+F30*0.17+G30*0.17+H30*0.17</f>
        <v>13.600000000000001</v>
      </c>
      <c r="O30">
        <f>I30*0.15</f>
        <v>0</v>
      </c>
      <c r="P30">
        <f>ROUND(N30+O30,0)</f>
        <v>14</v>
      </c>
    </row>
    <row r="31" spans="1:16" x14ac:dyDescent="0.25">
      <c r="A31" s="11" t="s">
        <v>277</v>
      </c>
      <c r="B31" s="11">
        <v>29</v>
      </c>
      <c r="C31" s="12" t="s">
        <v>278</v>
      </c>
      <c r="D31" s="13">
        <v>75</v>
      </c>
      <c r="E31" s="14"/>
      <c r="F31" s="13"/>
      <c r="G31" s="13"/>
      <c r="H31" s="13"/>
      <c r="I31" s="13"/>
      <c r="J31" s="13"/>
      <c r="M31">
        <f>D31+E31+F31+G31+H31</f>
        <v>75</v>
      </c>
      <c r="N31">
        <f>D31*0.17+E31*0.17+F31*0.17+G31*0.17+H31*0.17</f>
        <v>12.750000000000002</v>
      </c>
      <c r="O31">
        <f>I31*0.15</f>
        <v>0</v>
      </c>
      <c r="P31">
        <f>ROUND(N31+O31,0)</f>
        <v>13</v>
      </c>
    </row>
    <row r="32" spans="1:16" x14ac:dyDescent="0.25">
      <c r="A32" s="11" t="s">
        <v>279</v>
      </c>
      <c r="B32" s="11">
        <v>30</v>
      </c>
      <c r="C32" s="12" t="s">
        <v>280</v>
      </c>
      <c r="D32" s="13">
        <v>80</v>
      </c>
      <c r="E32" s="14"/>
      <c r="F32" s="13"/>
      <c r="G32" s="13"/>
      <c r="H32" s="13"/>
      <c r="I32" s="13"/>
      <c r="J32" s="13"/>
      <c r="M32">
        <f>D32+E32+F32+G32+H32</f>
        <v>80</v>
      </c>
      <c r="N32">
        <f>D32*0.17+E32*0.17+F32*0.17+G32*0.17+H32*0.17</f>
        <v>13.600000000000001</v>
      </c>
      <c r="O32">
        <f>I32*0.15</f>
        <v>0</v>
      </c>
      <c r="P32">
        <f>ROUND(N32+O32,0)</f>
        <v>14</v>
      </c>
    </row>
  </sheetData>
  <sheetProtection algorithmName="SHA-512" hashValue="oiETNdc9yRFpe3cWxVT27aTrTQLeyWR6TgWeK1+Tagf234+amjWO5MdPYeLhWOB43SHO8DIN165DAHAIAL/1Cg==" saltValue="Rokei5NsHZyEbbigO2cvmQ==" spinCount="100000" sheet="1" objects="1" scenarios="1"/>
  <dataValidations count="30">
    <dataValidation type="whole" allowBlank="1" showInputMessage="1" showErrorMessage="1" errorTitle="Valor fuera de rango" error="Ingrese un valor correcto" sqref="E3" xr:uid="{7E6417DD-EA2E-4B32-86F1-4BE86527DC8C}">
      <formula1>0</formula1>
      <formula2>100</formula2>
    </dataValidation>
    <dataValidation type="whole" allowBlank="1" showInputMessage="1" showErrorMessage="1" errorTitle="Valor fuera de rango" error="Ingrese un valor correcto" sqref="E4" xr:uid="{996C271E-B780-4314-A437-43F815A03AA0}">
      <formula1>0</formula1>
      <formula2>100</formula2>
    </dataValidation>
    <dataValidation type="whole" allowBlank="1" showInputMessage="1" showErrorMessage="1" errorTitle="Valor fuera de rango" error="Ingrese un valor correcto" sqref="E5" xr:uid="{715524B3-A19C-453E-85B7-E3C299D812D6}">
      <formula1>0</formula1>
      <formula2>100</formula2>
    </dataValidation>
    <dataValidation type="whole" allowBlank="1" showInputMessage="1" showErrorMessage="1" errorTitle="Valor fuera de rango" error="Ingrese un valor correcto" sqref="E6" xr:uid="{B058F4E5-7A69-488C-9E6B-EA2A2F5AE2D0}">
      <formula1>0</formula1>
      <formula2>100</formula2>
    </dataValidation>
    <dataValidation type="whole" allowBlank="1" showInputMessage="1" showErrorMessage="1" errorTitle="Valor fuera de rango" error="Ingrese un valor correcto" sqref="E7" xr:uid="{6B61FCEC-1588-4E82-803B-FD24E78292B5}">
      <formula1>0</formula1>
      <formula2>100</formula2>
    </dataValidation>
    <dataValidation type="whole" allowBlank="1" showInputMessage="1" showErrorMessage="1" errorTitle="Valor fuera de rango" error="Ingrese un valor correcto" sqref="E8" xr:uid="{B811E768-9A94-40F2-9019-F0284D6146F1}">
      <formula1>0</formula1>
      <formula2>100</formula2>
    </dataValidation>
    <dataValidation type="whole" allowBlank="1" showInputMessage="1" showErrorMessage="1" errorTitle="Valor fuera de rango" error="Ingrese un valor correcto" sqref="E9" xr:uid="{7D283028-9918-42BD-9E38-D1A15D586077}">
      <formula1>0</formula1>
      <formula2>100</formula2>
    </dataValidation>
    <dataValidation type="whole" allowBlank="1" showInputMessage="1" showErrorMessage="1" errorTitle="Valor fuera de rango" error="Ingrese un valor correcto" sqref="E10" xr:uid="{2CFCE839-1D1A-49E8-A532-F67876504660}">
      <formula1>0</formula1>
      <formula2>100</formula2>
    </dataValidation>
    <dataValidation type="whole" allowBlank="1" showInputMessage="1" showErrorMessage="1" errorTitle="Valor fuera de rango" error="Ingrese un valor correcto" sqref="E11" xr:uid="{C384C2D2-EE20-4A8A-B3B8-67D519CF0118}">
      <formula1>0</formula1>
      <formula2>100</formula2>
    </dataValidation>
    <dataValidation type="whole" allowBlank="1" showInputMessage="1" showErrorMessage="1" errorTitle="Valor fuera de rango" error="Ingrese un valor correcto" sqref="E12" xr:uid="{695B598C-254D-445C-BDFF-8C32E7D4D276}">
      <formula1>0</formula1>
      <formula2>100</formula2>
    </dataValidation>
    <dataValidation type="whole" allowBlank="1" showInputMessage="1" showErrorMessage="1" errorTitle="Valor fuera de rango" error="Ingrese un valor correcto" sqref="E13" xr:uid="{7CA287C7-1657-4DC3-8F14-865CB01BFA90}">
      <formula1>0</formula1>
      <formula2>100</formula2>
    </dataValidation>
    <dataValidation type="whole" allowBlank="1" showInputMessage="1" showErrorMessage="1" errorTitle="Valor fuera de rango" error="Ingrese un valor correcto" sqref="E14" xr:uid="{CDB863CF-959C-481C-A2FD-2CE00E662212}">
      <formula1>0</formula1>
      <formula2>100</formula2>
    </dataValidation>
    <dataValidation type="whole" allowBlank="1" showInputMessage="1" showErrorMessage="1" errorTitle="Valor fuera de rango" error="Ingrese un valor correcto" sqref="E15" xr:uid="{3D4FE939-C6DB-4447-9131-BD4C981ADB49}">
      <formula1>0</formula1>
      <formula2>100</formula2>
    </dataValidation>
    <dataValidation type="whole" allowBlank="1" showInputMessage="1" showErrorMessage="1" errorTitle="Valor fuera de rango" error="Ingrese un valor correcto" sqref="E16" xr:uid="{E14F81F0-9E48-4CA5-9CA9-EF6738F5508A}">
      <formula1>0</formula1>
      <formula2>100</formula2>
    </dataValidation>
    <dataValidation type="whole" allowBlank="1" showInputMessage="1" showErrorMessage="1" errorTitle="Valor fuera de rango" error="Ingrese un valor correcto" sqref="E17" xr:uid="{8BBBF3BC-0F7A-421C-8404-90F1BEA9E163}">
      <formula1>0</formula1>
      <formula2>100</formula2>
    </dataValidation>
    <dataValidation type="whole" allowBlank="1" showInputMessage="1" showErrorMessage="1" errorTitle="Valor fuera de rango" error="Ingrese un valor correcto" sqref="E18" xr:uid="{8092D82D-FBD3-42F9-8D80-A11A74F6316B}">
      <formula1>0</formula1>
      <formula2>100</formula2>
    </dataValidation>
    <dataValidation type="whole" allowBlank="1" showInputMessage="1" showErrorMessage="1" errorTitle="Valor fuera de rango" error="Ingrese un valor correcto" sqref="E19" xr:uid="{F7D1551E-F3EE-4070-8F7C-6E0A91E2CF61}">
      <formula1>0</formula1>
      <formula2>100</formula2>
    </dataValidation>
    <dataValidation type="whole" allowBlank="1" showInputMessage="1" showErrorMessage="1" errorTitle="Valor fuera de rango" error="Ingrese un valor correcto" sqref="E20" xr:uid="{F3BB1294-A52E-4ED9-9F51-CEB463043D09}">
      <formula1>0</formula1>
      <formula2>100</formula2>
    </dataValidation>
    <dataValidation type="whole" allowBlank="1" showInputMessage="1" showErrorMessage="1" errorTitle="Valor fuera de rango" error="Ingrese un valor correcto" sqref="E21" xr:uid="{B6DB8236-304F-4665-80BD-7B6C9E2ACDF0}">
      <formula1>0</formula1>
      <formula2>100</formula2>
    </dataValidation>
    <dataValidation type="whole" allowBlank="1" showInputMessage="1" showErrorMessage="1" errorTitle="Valor fuera de rango" error="Ingrese un valor correcto" sqref="E22" xr:uid="{F7272947-1D97-424F-8048-8CD97C1A964B}">
      <formula1>0</formula1>
      <formula2>100</formula2>
    </dataValidation>
    <dataValidation type="whole" allowBlank="1" showInputMessage="1" showErrorMessage="1" errorTitle="Valor fuera de rango" error="Ingrese un valor correcto" sqref="E23" xr:uid="{4CB05F49-E08E-482A-A9DC-22C7E09DA875}">
      <formula1>0</formula1>
      <formula2>100</formula2>
    </dataValidation>
    <dataValidation type="whole" allowBlank="1" showInputMessage="1" showErrorMessage="1" errorTitle="Valor fuera de rango" error="Ingrese un valor correcto" sqref="E24" xr:uid="{95E0D7EA-2890-4845-B7DD-9FDBF70D8442}">
      <formula1>0</formula1>
      <formula2>100</formula2>
    </dataValidation>
    <dataValidation type="whole" allowBlank="1" showInputMessage="1" showErrorMessage="1" errorTitle="Valor fuera de rango" error="Ingrese un valor correcto" sqref="E25" xr:uid="{28A4D5AB-3797-471C-982D-DD45A34F2A0C}">
      <formula1>0</formula1>
      <formula2>100</formula2>
    </dataValidation>
    <dataValidation type="whole" allowBlank="1" showInputMessage="1" showErrorMessage="1" errorTitle="Valor fuera de rango" error="Ingrese un valor correcto" sqref="E26" xr:uid="{588448E5-7168-441E-84EA-91A64E19A5F0}">
      <formula1>0</formula1>
      <formula2>100</formula2>
    </dataValidation>
    <dataValidation type="whole" allowBlank="1" showInputMessage="1" showErrorMessage="1" errorTitle="Valor fuera de rango" error="Ingrese un valor correcto" sqref="E27" xr:uid="{96750D02-260F-48D0-B648-BC46FD359CAE}">
      <formula1>0</formula1>
      <formula2>100</formula2>
    </dataValidation>
    <dataValidation type="whole" allowBlank="1" showInputMessage="1" showErrorMessage="1" errorTitle="Valor fuera de rango" error="Ingrese un valor correcto" sqref="E28" xr:uid="{D65498AC-C0CC-4511-9E7F-B348D0FBA034}">
      <formula1>0</formula1>
      <formula2>100</formula2>
    </dataValidation>
    <dataValidation type="whole" allowBlank="1" showInputMessage="1" showErrorMessage="1" errorTitle="Valor fuera de rango" error="Ingrese un valor correcto" sqref="E29" xr:uid="{B771474F-1F8B-44A9-8082-94C964FECF9A}">
      <formula1>0</formula1>
      <formula2>100</formula2>
    </dataValidation>
    <dataValidation type="whole" allowBlank="1" showInputMessage="1" showErrorMessage="1" errorTitle="Valor fuera de rango" error="Ingrese un valor correcto" sqref="E30" xr:uid="{C713C98A-03A0-4F57-9DDE-06BD3CF4BC49}">
      <formula1>0</formula1>
      <formula2>100</formula2>
    </dataValidation>
    <dataValidation type="whole" allowBlank="1" showInputMessage="1" showErrorMessage="1" errorTitle="Valor fuera de rango" error="Ingrese un valor correcto" sqref="E31" xr:uid="{659EC202-C60F-4953-AB22-1A3F294E6955}">
      <formula1>0</formula1>
      <formula2>100</formula2>
    </dataValidation>
    <dataValidation type="whole" allowBlank="1" showInputMessage="1" showErrorMessage="1" errorTitle="Valor fuera de rango" error="Ingrese un valor correcto" sqref="E32" xr:uid="{F808F71A-FCFC-4101-9C8B-4030AB0A526D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3DF92-F3DF-41E3-B6D1-A3FA3A0414DE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282</v>
      </c>
      <c r="C1" s="1" t="s">
        <v>283</v>
      </c>
      <c r="D1" s="5" t="s">
        <v>346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284</v>
      </c>
      <c r="B3" s="11">
        <v>1</v>
      </c>
      <c r="C3" s="12" t="s">
        <v>285</v>
      </c>
      <c r="D3" s="13">
        <v>78</v>
      </c>
      <c r="E3" s="14"/>
      <c r="F3" s="13"/>
      <c r="G3" s="13"/>
      <c r="H3" s="13"/>
      <c r="I3" s="13"/>
      <c r="J3" s="13"/>
      <c r="M3">
        <f>D3+E3+F3+G3+H3</f>
        <v>78</v>
      </c>
      <c r="N3">
        <f>D3*0.17+E3*0.17+F3*0.17+G3*0.17+H3*0.17</f>
        <v>13.260000000000002</v>
      </c>
      <c r="O3">
        <f>I3*0.15</f>
        <v>0</v>
      </c>
      <c r="P3">
        <f>ROUND(N3+O3,0)</f>
        <v>13</v>
      </c>
    </row>
    <row r="4" spans="1:16" x14ac:dyDescent="0.25">
      <c r="A4" s="11" t="s">
        <v>286</v>
      </c>
      <c r="B4" s="11">
        <v>2</v>
      </c>
      <c r="C4" s="12" t="s">
        <v>287</v>
      </c>
      <c r="D4" s="13">
        <v>94</v>
      </c>
      <c r="E4" s="14"/>
      <c r="F4" s="13"/>
      <c r="G4" s="13"/>
      <c r="H4" s="13"/>
      <c r="I4" s="13"/>
      <c r="J4" s="13"/>
      <c r="M4">
        <f>D4+E4+F4+G4+H4</f>
        <v>94</v>
      </c>
      <c r="N4">
        <f>D4*0.17+E4*0.17+F4*0.17+G4*0.17+H4*0.17</f>
        <v>15.98</v>
      </c>
      <c r="O4">
        <f>I4*0.15</f>
        <v>0</v>
      </c>
      <c r="P4">
        <f>ROUND(N4+O4,0)</f>
        <v>16</v>
      </c>
    </row>
    <row r="5" spans="1:16" x14ac:dyDescent="0.25">
      <c r="A5" s="11" t="s">
        <v>288</v>
      </c>
      <c r="B5" s="11">
        <v>3</v>
      </c>
      <c r="C5" s="12" t="s">
        <v>289</v>
      </c>
      <c r="D5" s="13">
        <v>60</v>
      </c>
      <c r="E5" s="14"/>
      <c r="F5" s="13"/>
      <c r="G5" s="13"/>
      <c r="H5" s="13"/>
      <c r="I5" s="13"/>
      <c r="J5" s="13"/>
      <c r="M5">
        <f>D5+E5+F5+G5+H5</f>
        <v>60</v>
      </c>
      <c r="N5">
        <f>D5*0.17+E5*0.17+F5*0.17+G5*0.17+H5*0.17</f>
        <v>10.200000000000001</v>
      </c>
      <c r="O5">
        <f>I5*0.15</f>
        <v>0</v>
      </c>
      <c r="P5">
        <f>ROUND(N5+O5,0)</f>
        <v>10</v>
      </c>
    </row>
    <row r="6" spans="1:16" x14ac:dyDescent="0.25">
      <c r="A6" s="11" t="s">
        <v>290</v>
      </c>
      <c r="B6" s="11">
        <v>4</v>
      </c>
      <c r="C6" s="12" t="s">
        <v>291</v>
      </c>
      <c r="D6" s="13">
        <v>83</v>
      </c>
      <c r="E6" s="14"/>
      <c r="F6" s="13"/>
      <c r="G6" s="13"/>
      <c r="H6" s="13"/>
      <c r="I6" s="13"/>
      <c r="J6" s="13"/>
      <c r="M6">
        <f>D6+E6+F6+G6+H6</f>
        <v>83</v>
      </c>
      <c r="N6">
        <f>D6*0.17+E6*0.17+F6*0.17+G6*0.17+H6*0.17</f>
        <v>14.110000000000001</v>
      </c>
      <c r="O6">
        <f>I6*0.15</f>
        <v>0</v>
      </c>
      <c r="P6">
        <f>ROUND(N6+O6,0)</f>
        <v>14</v>
      </c>
    </row>
    <row r="7" spans="1:16" x14ac:dyDescent="0.25">
      <c r="A7" s="11" t="s">
        <v>292</v>
      </c>
      <c r="B7" s="11">
        <v>5</v>
      </c>
      <c r="C7" s="12" t="s">
        <v>293</v>
      </c>
      <c r="D7" s="13">
        <v>90</v>
      </c>
      <c r="E7" s="14"/>
      <c r="F7" s="13"/>
      <c r="G7" s="13"/>
      <c r="H7" s="13"/>
      <c r="I7" s="13"/>
      <c r="J7" s="13"/>
      <c r="M7">
        <f>D7+E7+F7+G7+H7</f>
        <v>90</v>
      </c>
      <c r="N7">
        <f>D7*0.17+E7*0.17+F7*0.17+G7*0.17+H7*0.17</f>
        <v>15.3</v>
      </c>
      <c r="O7">
        <f>I7*0.15</f>
        <v>0</v>
      </c>
      <c r="P7">
        <f>ROUND(N7+O7,0)</f>
        <v>15</v>
      </c>
    </row>
    <row r="8" spans="1:16" x14ac:dyDescent="0.25">
      <c r="A8" s="11" t="s">
        <v>294</v>
      </c>
      <c r="B8" s="11">
        <v>6</v>
      </c>
      <c r="C8" s="12" t="s">
        <v>295</v>
      </c>
      <c r="D8" s="13">
        <v>80</v>
      </c>
      <c r="E8" s="14"/>
      <c r="F8" s="13"/>
      <c r="G8" s="13"/>
      <c r="H8" s="13"/>
      <c r="I8" s="13"/>
      <c r="J8" s="13"/>
      <c r="M8">
        <f>D8+E8+F8+G8+H8</f>
        <v>80</v>
      </c>
      <c r="N8">
        <f>D8*0.17+E8*0.17+F8*0.17+G8*0.17+H8*0.17</f>
        <v>13.600000000000001</v>
      </c>
      <c r="O8">
        <f>I8*0.15</f>
        <v>0</v>
      </c>
      <c r="P8">
        <f>ROUND(N8+O8,0)</f>
        <v>14</v>
      </c>
    </row>
    <row r="9" spans="1:16" x14ac:dyDescent="0.25">
      <c r="A9" s="11" t="s">
        <v>296</v>
      </c>
      <c r="B9" s="11">
        <v>7</v>
      </c>
      <c r="C9" s="12" t="s">
        <v>297</v>
      </c>
      <c r="D9" s="13">
        <v>60</v>
      </c>
      <c r="E9" s="14"/>
      <c r="F9" s="13"/>
      <c r="G9" s="13"/>
      <c r="H9" s="13"/>
      <c r="I9" s="13"/>
      <c r="J9" s="13"/>
      <c r="M9">
        <f>D9+E9+F9+G9+H9</f>
        <v>60</v>
      </c>
      <c r="N9">
        <f>D9*0.17+E9*0.17+F9*0.17+G9*0.17+H9*0.17</f>
        <v>10.200000000000001</v>
      </c>
      <c r="O9">
        <f>I9*0.15</f>
        <v>0</v>
      </c>
      <c r="P9">
        <f>ROUND(N9+O9,0)</f>
        <v>10</v>
      </c>
    </row>
    <row r="10" spans="1:16" x14ac:dyDescent="0.25">
      <c r="A10" s="11" t="s">
        <v>298</v>
      </c>
      <c r="B10" s="11">
        <v>8</v>
      </c>
      <c r="C10" s="12" t="s">
        <v>299</v>
      </c>
      <c r="D10" s="13">
        <v>61</v>
      </c>
      <c r="E10" s="14"/>
      <c r="F10" s="13"/>
      <c r="G10" s="13"/>
      <c r="H10" s="13"/>
      <c r="I10" s="13"/>
      <c r="J10" s="13"/>
      <c r="M10">
        <f>D10+E10+F10+G10+H10</f>
        <v>61</v>
      </c>
      <c r="N10">
        <f>D10*0.17+E10*0.17+F10*0.17+G10*0.17+H10*0.17</f>
        <v>10.370000000000001</v>
      </c>
      <c r="O10">
        <f>I10*0.15</f>
        <v>0</v>
      </c>
      <c r="P10">
        <f>ROUND(N10+O10,0)</f>
        <v>10</v>
      </c>
    </row>
    <row r="11" spans="1:16" x14ac:dyDescent="0.25">
      <c r="A11" s="11" t="s">
        <v>300</v>
      </c>
      <c r="B11" s="11">
        <v>9</v>
      </c>
      <c r="C11" s="12" t="s">
        <v>301</v>
      </c>
      <c r="D11" s="13">
        <v>74</v>
      </c>
      <c r="E11" s="14"/>
      <c r="F11" s="13"/>
      <c r="G11" s="13"/>
      <c r="H11" s="13"/>
      <c r="I11" s="13"/>
      <c r="J11" s="13"/>
      <c r="M11">
        <f>D11+E11+F11+G11+H11</f>
        <v>74</v>
      </c>
      <c r="N11">
        <f>D11*0.17+E11*0.17+F11*0.17+G11*0.17+H11*0.17</f>
        <v>12.58</v>
      </c>
      <c r="O11">
        <f>I11*0.15</f>
        <v>0</v>
      </c>
      <c r="P11">
        <f>ROUND(N11+O11,0)</f>
        <v>13</v>
      </c>
    </row>
    <row r="12" spans="1:16" x14ac:dyDescent="0.25">
      <c r="A12" s="11" t="s">
        <v>302</v>
      </c>
      <c r="B12" s="11">
        <v>10</v>
      </c>
      <c r="C12" s="12" t="s">
        <v>303</v>
      </c>
      <c r="D12" s="13">
        <v>92</v>
      </c>
      <c r="E12" s="14"/>
      <c r="F12" s="13"/>
      <c r="G12" s="13"/>
      <c r="H12" s="13"/>
      <c r="I12" s="13"/>
      <c r="J12" s="13"/>
      <c r="M12">
        <f>D12+E12+F12+G12+H12</f>
        <v>92</v>
      </c>
      <c r="N12">
        <f>D12*0.17+E12*0.17+F12*0.17+G12*0.17+H12*0.17</f>
        <v>15.64</v>
      </c>
      <c r="O12">
        <f>I12*0.15</f>
        <v>0</v>
      </c>
      <c r="P12">
        <f>ROUND(N12+O12,0)</f>
        <v>16</v>
      </c>
    </row>
    <row r="13" spans="1:16" x14ac:dyDescent="0.25">
      <c r="A13" s="11" t="s">
        <v>304</v>
      </c>
      <c r="B13" s="11">
        <v>11</v>
      </c>
      <c r="C13" s="12" t="s">
        <v>305</v>
      </c>
      <c r="D13" s="13">
        <v>84</v>
      </c>
      <c r="E13" s="14"/>
      <c r="F13" s="13"/>
      <c r="G13" s="13"/>
      <c r="H13" s="13"/>
      <c r="I13" s="13"/>
      <c r="J13" s="13"/>
      <c r="M13">
        <f>D13+E13+F13+G13+H13</f>
        <v>84</v>
      </c>
      <c r="N13">
        <f>D13*0.17+E13*0.17+F13*0.17+G13*0.17+H13*0.17</f>
        <v>14.280000000000001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306</v>
      </c>
      <c r="B14" s="11">
        <v>12</v>
      </c>
      <c r="C14" s="12" t="s">
        <v>307</v>
      </c>
      <c r="D14" s="13">
        <v>83</v>
      </c>
      <c r="E14" s="14"/>
      <c r="F14" s="13"/>
      <c r="G14" s="13"/>
      <c r="H14" s="13"/>
      <c r="I14" s="13"/>
      <c r="J14" s="13"/>
      <c r="M14">
        <f>D14+E14+F14+G14+H14</f>
        <v>83</v>
      </c>
      <c r="N14">
        <f>D14*0.17+E14*0.17+F14*0.17+G14*0.17+H14*0.17</f>
        <v>14.110000000000001</v>
      </c>
      <c r="O14">
        <f>I14*0.15</f>
        <v>0</v>
      </c>
      <c r="P14">
        <f>ROUND(N14+O14,0)</f>
        <v>14</v>
      </c>
    </row>
    <row r="15" spans="1:16" x14ac:dyDescent="0.25">
      <c r="A15" s="11" t="s">
        <v>308</v>
      </c>
      <c r="B15" s="11">
        <v>13</v>
      </c>
      <c r="C15" s="12" t="s">
        <v>309</v>
      </c>
      <c r="D15" s="13">
        <v>91</v>
      </c>
      <c r="E15" s="14"/>
      <c r="F15" s="13"/>
      <c r="G15" s="13"/>
      <c r="H15" s="13"/>
      <c r="I15" s="13"/>
      <c r="J15" s="13"/>
      <c r="M15">
        <f>D15+E15+F15+G15+H15</f>
        <v>91</v>
      </c>
      <c r="N15">
        <f>D15*0.17+E15*0.17+F15*0.17+G15*0.17+H15*0.17</f>
        <v>15.47</v>
      </c>
      <c r="O15">
        <f>I15*0.15</f>
        <v>0</v>
      </c>
      <c r="P15">
        <f>ROUND(N15+O15,0)</f>
        <v>15</v>
      </c>
    </row>
    <row r="16" spans="1:16" x14ac:dyDescent="0.25">
      <c r="A16" s="11" t="s">
        <v>310</v>
      </c>
      <c r="B16" s="11">
        <v>14</v>
      </c>
      <c r="C16" s="12" t="s">
        <v>311</v>
      </c>
      <c r="D16" s="13">
        <v>60</v>
      </c>
      <c r="E16" s="14"/>
      <c r="F16" s="13"/>
      <c r="G16" s="13"/>
      <c r="H16" s="13"/>
      <c r="I16" s="13"/>
      <c r="J16" s="13"/>
      <c r="M16">
        <f>D16+E16+F16+G16+H16</f>
        <v>60</v>
      </c>
      <c r="N16">
        <f>D16*0.17+E16*0.17+F16*0.17+G16*0.17+H16*0.17</f>
        <v>10.200000000000001</v>
      </c>
      <c r="O16">
        <f>I16*0.15</f>
        <v>0</v>
      </c>
      <c r="P16">
        <f>ROUND(N16+O16,0)</f>
        <v>10</v>
      </c>
    </row>
    <row r="17" spans="1:16" x14ac:dyDescent="0.25">
      <c r="A17" s="11" t="s">
        <v>312</v>
      </c>
      <c r="B17" s="11">
        <v>15</v>
      </c>
      <c r="C17" s="12" t="s">
        <v>313</v>
      </c>
      <c r="D17" s="13">
        <v>100</v>
      </c>
      <c r="E17" s="14"/>
      <c r="F17" s="13"/>
      <c r="G17" s="13"/>
      <c r="H17" s="13"/>
      <c r="I17" s="13"/>
      <c r="J17" s="13"/>
      <c r="M17">
        <f>D17+E17+F17+G17+H17</f>
        <v>100</v>
      </c>
      <c r="N17">
        <f>D17*0.17+E17*0.17+F17*0.17+G17*0.17+H17*0.17</f>
        <v>17</v>
      </c>
      <c r="O17">
        <f>I17*0.15</f>
        <v>0</v>
      </c>
      <c r="P17">
        <f>ROUND(N17+O17,0)</f>
        <v>17</v>
      </c>
    </row>
    <row r="18" spans="1:16" x14ac:dyDescent="0.25">
      <c r="A18" s="11" t="s">
        <v>314</v>
      </c>
      <c r="B18" s="11">
        <v>16</v>
      </c>
      <c r="C18" s="12" t="s">
        <v>315</v>
      </c>
      <c r="D18" s="13">
        <v>82</v>
      </c>
      <c r="E18" s="14"/>
      <c r="F18" s="13"/>
      <c r="G18" s="13"/>
      <c r="H18" s="13"/>
      <c r="I18" s="13"/>
      <c r="J18" s="13"/>
      <c r="M18">
        <f>D18+E18+F18+G18+H18</f>
        <v>82</v>
      </c>
      <c r="N18">
        <f>D18*0.17+E18*0.17+F18*0.17+G18*0.17+H18*0.17</f>
        <v>13.940000000000001</v>
      </c>
      <c r="O18">
        <f>I18*0.15</f>
        <v>0</v>
      </c>
      <c r="P18">
        <f>ROUND(N18+O18,0)</f>
        <v>14</v>
      </c>
    </row>
    <row r="19" spans="1:16" x14ac:dyDescent="0.25">
      <c r="A19" s="11" t="s">
        <v>316</v>
      </c>
      <c r="B19" s="11">
        <v>17</v>
      </c>
      <c r="C19" s="12" t="s">
        <v>317</v>
      </c>
      <c r="D19" s="13">
        <v>85</v>
      </c>
      <c r="E19" s="14"/>
      <c r="F19" s="13"/>
      <c r="G19" s="13"/>
      <c r="H19" s="13"/>
      <c r="I19" s="13"/>
      <c r="J19" s="13"/>
      <c r="M19">
        <f>D19+E19+F19+G19+H19</f>
        <v>85</v>
      </c>
      <c r="N19">
        <f>D19*0.17+E19*0.17+F19*0.17+G19*0.17+H19*0.17</f>
        <v>14.450000000000001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318</v>
      </c>
      <c r="B20" s="11">
        <v>18</v>
      </c>
      <c r="C20" s="12" t="s">
        <v>319</v>
      </c>
      <c r="D20" s="13">
        <v>82</v>
      </c>
      <c r="E20" s="14"/>
      <c r="F20" s="13"/>
      <c r="G20" s="13"/>
      <c r="H20" s="13"/>
      <c r="I20" s="13"/>
      <c r="J20" s="13"/>
      <c r="M20">
        <f>D20+E20+F20+G20+H20</f>
        <v>82</v>
      </c>
      <c r="N20">
        <f>D20*0.17+E20*0.17+F20*0.17+G20*0.17+H20*0.17</f>
        <v>13.940000000000001</v>
      </c>
      <c r="O20">
        <f>I20*0.15</f>
        <v>0</v>
      </c>
      <c r="P20">
        <f>ROUND(N20+O20,0)</f>
        <v>14</v>
      </c>
    </row>
    <row r="21" spans="1:16" x14ac:dyDescent="0.25">
      <c r="A21" s="11" t="s">
        <v>320</v>
      </c>
      <c r="B21" s="11">
        <v>19</v>
      </c>
      <c r="C21" s="12" t="s">
        <v>321</v>
      </c>
      <c r="D21" s="13">
        <v>70</v>
      </c>
      <c r="E21" s="14"/>
      <c r="F21" s="13"/>
      <c r="G21" s="13"/>
      <c r="H21" s="13"/>
      <c r="I21" s="13"/>
      <c r="J21" s="13"/>
      <c r="M21">
        <f>D21+E21+F21+G21+H21</f>
        <v>70</v>
      </c>
      <c r="N21">
        <f>D21*0.17+E21*0.17+F21*0.17+G21*0.17+H21*0.17</f>
        <v>11.9</v>
      </c>
      <c r="O21">
        <f>I21*0.15</f>
        <v>0</v>
      </c>
      <c r="P21">
        <f>ROUND(N21+O21,0)</f>
        <v>12</v>
      </c>
    </row>
    <row r="22" spans="1:16" x14ac:dyDescent="0.25">
      <c r="A22" s="11" t="s">
        <v>322</v>
      </c>
      <c r="B22" s="11">
        <v>20</v>
      </c>
      <c r="C22" s="12" t="s">
        <v>323</v>
      </c>
      <c r="D22" s="13">
        <v>93</v>
      </c>
      <c r="E22" s="14"/>
      <c r="F22" s="13"/>
      <c r="G22" s="13"/>
      <c r="H22" s="13"/>
      <c r="I22" s="13"/>
      <c r="J22" s="13"/>
      <c r="M22">
        <f>D22+E22+F22+G22+H22</f>
        <v>93</v>
      </c>
      <c r="N22">
        <f>D22*0.17+E22*0.17+F22*0.17+G22*0.17+H22*0.17</f>
        <v>15.81</v>
      </c>
      <c r="O22">
        <f>I22*0.15</f>
        <v>0</v>
      </c>
      <c r="P22">
        <f>ROUND(N22+O22,0)</f>
        <v>16</v>
      </c>
    </row>
    <row r="23" spans="1:16" x14ac:dyDescent="0.25">
      <c r="A23" s="11" t="s">
        <v>324</v>
      </c>
      <c r="B23" s="11">
        <v>21</v>
      </c>
      <c r="C23" s="12" t="s">
        <v>325</v>
      </c>
      <c r="D23" s="13">
        <v>94</v>
      </c>
      <c r="E23" s="14"/>
      <c r="F23" s="13"/>
      <c r="G23" s="13"/>
      <c r="H23" s="13"/>
      <c r="I23" s="13"/>
      <c r="J23" s="13"/>
      <c r="M23">
        <f>D23+E23+F23+G23+H23</f>
        <v>94</v>
      </c>
      <c r="N23">
        <f>D23*0.17+E23*0.17+F23*0.17+G23*0.17+H23*0.17</f>
        <v>15.98</v>
      </c>
      <c r="O23">
        <f>I23*0.15</f>
        <v>0</v>
      </c>
      <c r="P23">
        <f>ROUND(N23+O23,0)</f>
        <v>16</v>
      </c>
    </row>
    <row r="24" spans="1:16" x14ac:dyDescent="0.25">
      <c r="A24" s="11" t="s">
        <v>326</v>
      </c>
      <c r="B24" s="11">
        <v>22</v>
      </c>
      <c r="C24" s="12" t="s">
        <v>327</v>
      </c>
      <c r="D24" s="13">
        <v>70</v>
      </c>
      <c r="E24" s="14"/>
      <c r="F24" s="13"/>
      <c r="G24" s="13"/>
      <c r="H24" s="13"/>
      <c r="I24" s="13"/>
      <c r="J24" s="13"/>
      <c r="M24">
        <f>D24+E24+F24+G24+H24</f>
        <v>70</v>
      </c>
      <c r="N24">
        <f>D24*0.17+E24*0.17+F24*0.17+G24*0.17+H24*0.17</f>
        <v>11.9</v>
      </c>
      <c r="O24">
        <f>I24*0.15</f>
        <v>0</v>
      </c>
      <c r="P24">
        <f>ROUND(N24+O24,0)</f>
        <v>12</v>
      </c>
    </row>
    <row r="25" spans="1:16" x14ac:dyDescent="0.25">
      <c r="A25" s="11" t="s">
        <v>328</v>
      </c>
      <c r="B25" s="11">
        <v>23</v>
      </c>
      <c r="C25" s="12" t="s">
        <v>329</v>
      </c>
      <c r="D25" s="13">
        <v>73</v>
      </c>
      <c r="E25" s="14"/>
      <c r="F25" s="13"/>
      <c r="G25" s="13"/>
      <c r="H25" s="13"/>
      <c r="I25" s="13"/>
      <c r="J25" s="13"/>
      <c r="M25">
        <f>D25+E25+F25+G25+H25</f>
        <v>73</v>
      </c>
      <c r="N25">
        <f>D25*0.17+E25*0.17+F25*0.17+G25*0.17+H25*0.17</f>
        <v>12.41</v>
      </c>
      <c r="O25">
        <f>I25*0.15</f>
        <v>0</v>
      </c>
      <c r="P25">
        <f>ROUND(N25+O25,0)</f>
        <v>12</v>
      </c>
    </row>
    <row r="26" spans="1:16" x14ac:dyDescent="0.25">
      <c r="A26" s="11" t="s">
        <v>330</v>
      </c>
      <c r="B26" s="11">
        <v>24</v>
      </c>
      <c r="C26" s="12" t="s">
        <v>331</v>
      </c>
      <c r="D26" s="13">
        <v>67</v>
      </c>
      <c r="E26" s="14"/>
      <c r="F26" s="13"/>
      <c r="G26" s="13"/>
      <c r="H26" s="13"/>
      <c r="I26" s="13"/>
      <c r="J26" s="13"/>
      <c r="M26">
        <f>D26+E26+F26+G26+H26</f>
        <v>67</v>
      </c>
      <c r="N26">
        <f>D26*0.17+E26*0.17+F26*0.17+G26*0.17+H26*0.17</f>
        <v>11.39</v>
      </c>
      <c r="O26">
        <f>I26*0.15</f>
        <v>0</v>
      </c>
      <c r="P26">
        <f>ROUND(N26+O26,0)</f>
        <v>11</v>
      </c>
    </row>
    <row r="27" spans="1:16" x14ac:dyDescent="0.25">
      <c r="A27" s="11" t="s">
        <v>332</v>
      </c>
      <c r="B27" s="11">
        <v>25</v>
      </c>
      <c r="C27" s="12" t="s">
        <v>333</v>
      </c>
      <c r="D27" s="13">
        <v>84</v>
      </c>
      <c r="E27" s="14"/>
      <c r="F27" s="13"/>
      <c r="G27" s="13"/>
      <c r="H27" s="13"/>
      <c r="I27" s="13"/>
      <c r="J27" s="13"/>
      <c r="M27">
        <f>D27+E27+F27+G27+H27</f>
        <v>84</v>
      </c>
      <c r="N27">
        <f>D27*0.17+E27*0.17+F27*0.17+G27*0.17+H27*0.17</f>
        <v>14.280000000000001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334</v>
      </c>
      <c r="B28" s="11">
        <v>26</v>
      </c>
      <c r="C28" s="12" t="s">
        <v>335</v>
      </c>
      <c r="D28" s="13">
        <v>91</v>
      </c>
      <c r="E28" s="14"/>
      <c r="F28" s="13"/>
      <c r="G28" s="13"/>
      <c r="H28" s="13"/>
      <c r="I28" s="13"/>
      <c r="J28" s="13"/>
      <c r="M28">
        <f>D28+E28+F28+G28+H28</f>
        <v>91</v>
      </c>
      <c r="N28">
        <f>D28*0.17+E28*0.17+F28*0.17+G28*0.17+H28*0.17</f>
        <v>15.47</v>
      </c>
      <c r="O28">
        <f>I28*0.15</f>
        <v>0</v>
      </c>
      <c r="P28">
        <f>ROUND(N28+O28,0)</f>
        <v>15</v>
      </c>
    </row>
    <row r="29" spans="1:16" x14ac:dyDescent="0.25">
      <c r="A29" s="11" t="s">
        <v>336</v>
      </c>
      <c r="B29" s="11">
        <v>27</v>
      </c>
      <c r="C29" s="12" t="s">
        <v>337</v>
      </c>
      <c r="D29" s="13">
        <v>66</v>
      </c>
      <c r="E29" s="14"/>
      <c r="F29" s="13"/>
      <c r="G29" s="13"/>
      <c r="H29" s="13"/>
      <c r="I29" s="13"/>
      <c r="J29" s="13"/>
      <c r="M29">
        <f>D29+E29+F29+G29+H29</f>
        <v>66</v>
      </c>
      <c r="N29">
        <f>D29*0.17+E29*0.17+F29*0.17+G29*0.17+H29*0.17</f>
        <v>11.22</v>
      </c>
      <c r="O29">
        <f>I29*0.15</f>
        <v>0</v>
      </c>
      <c r="P29">
        <f>ROUND(N29+O29,0)</f>
        <v>11</v>
      </c>
    </row>
    <row r="30" spans="1:16" x14ac:dyDescent="0.25">
      <c r="A30" s="11" t="s">
        <v>338</v>
      </c>
      <c r="B30" s="11">
        <v>28</v>
      </c>
      <c r="C30" s="12" t="s">
        <v>339</v>
      </c>
      <c r="D30" s="13">
        <v>77</v>
      </c>
      <c r="E30" s="14"/>
      <c r="F30" s="13"/>
      <c r="G30" s="13"/>
      <c r="H30" s="13"/>
      <c r="I30" s="13"/>
      <c r="J30" s="13"/>
      <c r="M30">
        <f>D30+E30+F30+G30+H30</f>
        <v>77</v>
      </c>
      <c r="N30">
        <f>D30*0.17+E30*0.17+F30*0.17+G30*0.17+H30*0.17</f>
        <v>13.090000000000002</v>
      </c>
      <c r="O30">
        <f>I30*0.15</f>
        <v>0</v>
      </c>
      <c r="P30">
        <f>ROUND(N30+O30,0)</f>
        <v>13</v>
      </c>
    </row>
    <row r="31" spans="1:16" x14ac:dyDescent="0.25">
      <c r="A31" s="11" t="s">
        <v>340</v>
      </c>
      <c r="B31" s="11">
        <v>29</v>
      </c>
      <c r="C31" s="12" t="s">
        <v>341</v>
      </c>
      <c r="D31" s="13">
        <v>50</v>
      </c>
      <c r="E31" s="14"/>
      <c r="F31" s="13"/>
      <c r="G31" s="13"/>
      <c r="H31" s="13"/>
      <c r="I31" s="13"/>
      <c r="J31" s="13"/>
      <c r="M31">
        <f>D31+E31+F31+G31+H31</f>
        <v>50</v>
      </c>
      <c r="N31">
        <f>D31*0.17+E31*0.17+F31*0.17+G31*0.17+H31*0.17</f>
        <v>8.5</v>
      </c>
      <c r="O31">
        <f>I31*0.15</f>
        <v>0</v>
      </c>
      <c r="P31">
        <f>ROUND(N31+O31,0)</f>
        <v>9</v>
      </c>
    </row>
    <row r="32" spans="1:16" x14ac:dyDescent="0.25">
      <c r="A32" s="11" t="s">
        <v>342</v>
      </c>
      <c r="B32" s="11">
        <v>30</v>
      </c>
      <c r="C32" s="12" t="s">
        <v>343</v>
      </c>
      <c r="D32" s="13">
        <v>91</v>
      </c>
      <c r="E32" s="14"/>
      <c r="F32" s="13"/>
      <c r="G32" s="13"/>
      <c r="H32" s="13"/>
      <c r="I32" s="13"/>
      <c r="J32" s="13"/>
      <c r="M32">
        <f>D32+E32+F32+G32+H32</f>
        <v>91</v>
      </c>
      <c r="N32">
        <f>D32*0.17+E32*0.17+F32*0.17+G32*0.17+H32*0.17</f>
        <v>15.47</v>
      </c>
      <c r="O32">
        <f>I32*0.15</f>
        <v>0</v>
      </c>
      <c r="P32">
        <f>ROUND(N32+O32,0)</f>
        <v>15</v>
      </c>
    </row>
    <row r="33" spans="1:16" x14ac:dyDescent="0.25">
      <c r="A33" s="11" t="s">
        <v>344</v>
      </c>
      <c r="B33" s="11">
        <v>31</v>
      </c>
      <c r="C33" s="12" t="s">
        <v>345</v>
      </c>
      <c r="D33" s="13">
        <v>70</v>
      </c>
      <c r="E33" s="14"/>
      <c r="F33" s="13"/>
      <c r="G33" s="13"/>
      <c r="H33" s="13"/>
      <c r="I33" s="13"/>
      <c r="J33" s="13"/>
      <c r="M33">
        <f>D33+E33+F33+G33+H33</f>
        <v>70</v>
      </c>
      <c r="N33">
        <f>D33*0.17+E33*0.17+F33*0.17+G33*0.17+H33*0.17</f>
        <v>11.9</v>
      </c>
      <c r="O33">
        <f>I33*0.15</f>
        <v>0</v>
      </c>
      <c r="P33">
        <f>ROUND(N33+O33,0)</f>
        <v>12</v>
      </c>
    </row>
  </sheetData>
  <sheetProtection algorithmName="SHA-512" hashValue="+LOlETyZrncyNUijcLetmRWl1STVjDgGNMir6O7kUf5ujzGtZgw70e9B2Bk/gnK6HOzB1K1pSMM6nvJfjob05g==" saltValue="6/1iBaSn5YC0HXAC/Cn1Hw==" spinCount="100000" sheet="1" objects="1" scenarios="1"/>
  <dataValidations count="31">
    <dataValidation type="whole" allowBlank="1" showInputMessage="1" showErrorMessage="1" errorTitle="Valor fuera de rango" error="Ingrese un valor correcto" sqref="E3" xr:uid="{9CC5E54A-12D4-4A62-9D4F-BBABE9AB8ACD}">
      <formula1>0</formula1>
      <formula2>100</formula2>
    </dataValidation>
    <dataValidation type="whole" allowBlank="1" showInputMessage="1" showErrorMessage="1" errorTitle="Valor fuera de rango" error="Ingrese un valor correcto" sqref="E4" xr:uid="{984A4017-D9DD-4A98-B1C5-19C3AB891651}">
      <formula1>0</formula1>
      <formula2>100</formula2>
    </dataValidation>
    <dataValidation type="whole" allowBlank="1" showInputMessage="1" showErrorMessage="1" errorTitle="Valor fuera de rango" error="Ingrese un valor correcto" sqref="E5" xr:uid="{47B8F727-17DF-474F-99BA-20BF1135EA17}">
      <formula1>0</formula1>
      <formula2>100</formula2>
    </dataValidation>
    <dataValidation type="whole" allowBlank="1" showInputMessage="1" showErrorMessage="1" errorTitle="Valor fuera de rango" error="Ingrese un valor correcto" sqref="E6" xr:uid="{586A09A0-D344-445E-ADDD-11938F841164}">
      <formula1>0</formula1>
      <formula2>100</formula2>
    </dataValidation>
    <dataValidation type="whole" allowBlank="1" showInputMessage="1" showErrorMessage="1" errorTitle="Valor fuera de rango" error="Ingrese un valor correcto" sqref="E7" xr:uid="{3D34BCD7-3406-416B-B10D-A701AFD20D7B}">
      <formula1>0</formula1>
      <formula2>100</formula2>
    </dataValidation>
    <dataValidation type="whole" allowBlank="1" showInputMessage="1" showErrorMessage="1" errorTitle="Valor fuera de rango" error="Ingrese un valor correcto" sqref="E8" xr:uid="{EDAE1FBC-E21D-431F-A1EE-4C7968015637}">
      <formula1>0</formula1>
      <formula2>100</formula2>
    </dataValidation>
    <dataValidation type="whole" allowBlank="1" showInputMessage="1" showErrorMessage="1" errorTitle="Valor fuera de rango" error="Ingrese un valor correcto" sqref="E9" xr:uid="{37CC424B-1019-4128-AABA-D083616544C3}">
      <formula1>0</formula1>
      <formula2>100</formula2>
    </dataValidation>
    <dataValidation type="whole" allowBlank="1" showInputMessage="1" showErrorMessage="1" errorTitle="Valor fuera de rango" error="Ingrese un valor correcto" sqref="E10" xr:uid="{E2C6CB8E-9B07-4758-81B0-53343D595301}">
      <formula1>0</formula1>
      <formula2>100</formula2>
    </dataValidation>
    <dataValidation type="whole" allowBlank="1" showInputMessage="1" showErrorMessage="1" errorTitle="Valor fuera de rango" error="Ingrese un valor correcto" sqref="E11" xr:uid="{BED1659F-7F7B-4DA1-B0B9-3CABCCDFEB93}">
      <formula1>0</formula1>
      <formula2>100</formula2>
    </dataValidation>
    <dataValidation type="whole" allowBlank="1" showInputMessage="1" showErrorMessage="1" errorTitle="Valor fuera de rango" error="Ingrese un valor correcto" sqref="E12" xr:uid="{F3CE2E45-7B3F-496C-9596-2C0FBBA5CB3C}">
      <formula1>0</formula1>
      <formula2>100</formula2>
    </dataValidation>
    <dataValidation type="whole" allowBlank="1" showInputMessage="1" showErrorMessage="1" errorTitle="Valor fuera de rango" error="Ingrese un valor correcto" sqref="E13" xr:uid="{1DE545B7-B9D5-40BB-8755-2D757E7288AE}">
      <formula1>0</formula1>
      <formula2>100</formula2>
    </dataValidation>
    <dataValidation type="whole" allowBlank="1" showInputMessage="1" showErrorMessage="1" errorTitle="Valor fuera de rango" error="Ingrese un valor correcto" sqref="E14" xr:uid="{EBA381EC-E35C-48BB-B296-4528A4E7ABE1}">
      <formula1>0</formula1>
      <formula2>100</formula2>
    </dataValidation>
    <dataValidation type="whole" allowBlank="1" showInputMessage="1" showErrorMessage="1" errorTitle="Valor fuera de rango" error="Ingrese un valor correcto" sqref="E15" xr:uid="{6E99C06D-3A22-49E2-B657-CA4260CE89E2}">
      <formula1>0</formula1>
      <formula2>100</formula2>
    </dataValidation>
    <dataValidation type="whole" allowBlank="1" showInputMessage="1" showErrorMessage="1" errorTitle="Valor fuera de rango" error="Ingrese un valor correcto" sqref="E16" xr:uid="{B4B290B1-F8B0-425C-9F47-12299CCE5DF4}">
      <formula1>0</formula1>
      <formula2>100</formula2>
    </dataValidation>
    <dataValidation type="whole" allowBlank="1" showInputMessage="1" showErrorMessage="1" errorTitle="Valor fuera de rango" error="Ingrese un valor correcto" sqref="E17" xr:uid="{935B9F9E-2E25-44AD-B43F-E50B6499DF0E}">
      <formula1>0</formula1>
      <formula2>100</formula2>
    </dataValidation>
    <dataValidation type="whole" allowBlank="1" showInputMessage="1" showErrorMessage="1" errorTitle="Valor fuera de rango" error="Ingrese un valor correcto" sqref="E18" xr:uid="{3C8892A9-CB8E-4674-B0CB-B882E421FFC7}">
      <formula1>0</formula1>
      <formula2>100</formula2>
    </dataValidation>
    <dataValidation type="whole" allowBlank="1" showInputMessage="1" showErrorMessage="1" errorTitle="Valor fuera de rango" error="Ingrese un valor correcto" sqref="E19" xr:uid="{F5298354-D3CD-4E1A-89BD-DF75F1101EEC}">
      <formula1>0</formula1>
      <formula2>100</formula2>
    </dataValidation>
    <dataValidation type="whole" allowBlank="1" showInputMessage="1" showErrorMessage="1" errorTitle="Valor fuera de rango" error="Ingrese un valor correcto" sqref="E20" xr:uid="{195FDFAE-2ED9-49CE-B9D9-99CDA059F71B}">
      <formula1>0</formula1>
      <formula2>100</formula2>
    </dataValidation>
    <dataValidation type="whole" allowBlank="1" showInputMessage="1" showErrorMessage="1" errorTitle="Valor fuera de rango" error="Ingrese un valor correcto" sqref="E21" xr:uid="{4AC53F45-0D70-4297-AAED-93A4968B5AEE}">
      <formula1>0</formula1>
      <formula2>100</formula2>
    </dataValidation>
    <dataValidation type="whole" allowBlank="1" showInputMessage="1" showErrorMessage="1" errorTitle="Valor fuera de rango" error="Ingrese un valor correcto" sqref="E22" xr:uid="{5FFBE30E-A071-4437-8C1A-679B7C97D430}">
      <formula1>0</formula1>
      <formula2>100</formula2>
    </dataValidation>
    <dataValidation type="whole" allowBlank="1" showInputMessage="1" showErrorMessage="1" errorTitle="Valor fuera de rango" error="Ingrese un valor correcto" sqref="E23" xr:uid="{0E926AFA-5887-4D65-8944-B00F1C5ABFA1}">
      <formula1>0</formula1>
      <formula2>100</formula2>
    </dataValidation>
    <dataValidation type="whole" allowBlank="1" showInputMessage="1" showErrorMessage="1" errorTitle="Valor fuera de rango" error="Ingrese un valor correcto" sqref="E24" xr:uid="{86FCF3FB-0749-4006-AD55-1337C5AF111E}">
      <formula1>0</formula1>
      <formula2>100</formula2>
    </dataValidation>
    <dataValidation type="whole" allowBlank="1" showInputMessage="1" showErrorMessage="1" errorTitle="Valor fuera de rango" error="Ingrese un valor correcto" sqref="E25" xr:uid="{5C8B58F8-FA23-4E95-8FBA-A76A06F6E0B1}">
      <formula1>0</formula1>
      <formula2>100</formula2>
    </dataValidation>
    <dataValidation type="whole" allowBlank="1" showInputMessage="1" showErrorMessage="1" errorTitle="Valor fuera de rango" error="Ingrese un valor correcto" sqref="E26" xr:uid="{7799D317-3EF4-4B5C-92D6-5FB964BB0E33}">
      <formula1>0</formula1>
      <formula2>100</formula2>
    </dataValidation>
    <dataValidation type="whole" allowBlank="1" showInputMessage="1" showErrorMessage="1" errorTitle="Valor fuera de rango" error="Ingrese un valor correcto" sqref="E27" xr:uid="{077C9844-83D0-4157-A678-678906729C13}">
      <formula1>0</formula1>
      <formula2>100</formula2>
    </dataValidation>
    <dataValidation type="whole" allowBlank="1" showInputMessage="1" showErrorMessage="1" errorTitle="Valor fuera de rango" error="Ingrese un valor correcto" sqref="E28" xr:uid="{E8AE99E9-3DB9-4964-9C8D-32CCFA3F0A8C}">
      <formula1>0</formula1>
      <formula2>100</formula2>
    </dataValidation>
    <dataValidation type="whole" allowBlank="1" showInputMessage="1" showErrorMessage="1" errorTitle="Valor fuera de rango" error="Ingrese un valor correcto" sqref="E29" xr:uid="{F8BF8600-2139-41A7-9C45-DF341215BE2E}">
      <formula1>0</formula1>
      <formula2>100</formula2>
    </dataValidation>
    <dataValidation type="whole" allowBlank="1" showInputMessage="1" showErrorMessage="1" errorTitle="Valor fuera de rango" error="Ingrese un valor correcto" sqref="E30" xr:uid="{CFB87C1C-3DB7-48C1-BC6E-28190B8C2397}">
      <formula1>0</formula1>
      <formula2>100</formula2>
    </dataValidation>
    <dataValidation type="whole" allowBlank="1" showInputMessage="1" showErrorMessage="1" errorTitle="Valor fuera de rango" error="Ingrese un valor correcto" sqref="E31" xr:uid="{DFF98AAA-7AA5-4DCE-BCA3-6C74F5A52B23}">
      <formula1>0</formula1>
      <formula2>100</formula2>
    </dataValidation>
    <dataValidation type="whole" allowBlank="1" showInputMessage="1" showErrorMessage="1" errorTitle="Valor fuera de rango" error="Ingrese un valor correcto" sqref="E32" xr:uid="{12BA5F03-CE9B-4701-BE7E-EF484263A47D}">
      <formula1>0</formula1>
      <formula2>100</formula2>
    </dataValidation>
    <dataValidation type="whole" allowBlank="1" showInputMessage="1" showErrorMessage="1" errorTitle="Valor fuera de rango" error="Ingrese un valor correcto" sqref="E33" xr:uid="{600A2CB7-F67D-4E97-BAA2-8723B97B4525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ED035-272D-4A16-BAC7-0A7FF428D4CD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347</v>
      </c>
      <c r="C1" s="1" t="s">
        <v>348</v>
      </c>
      <c r="D1" s="5" t="s">
        <v>411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349</v>
      </c>
      <c r="B3" s="11">
        <v>1</v>
      </c>
      <c r="C3" s="12" t="s">
        <v>350</v>
      </c>
      <c r="D3" s="13">
        <v>91</v>
      </c>
      <c r="E3" s="14"/>
      <c r="F3" s="13"/>
      <c r="G3" s="13"/>
      <c r="H3" s="13"/>
      <c r="I3" s="13"/>
      <c r="J3" s="13"/>
      <c r="M3">
        <f>D3+E3+F3+G3+H3</f>
        <v>91</v>
      </c>
      <c r="N3">
        <f>D3*0.17+E3*0.17+F3*0.17+G3*0.17+H3*0.17</f>
        <v>15.47</v>
      </c>
      <c r="O3">
        <f>I3*0.15</f>
        <v>0</v>
      </c>
      <c r="P3">
        <f>ROUND(N3+O3,0)</f>
        <v>15</v>
      </c>
    </row>
    <row r="4" spans="1:16" x14ac:dyDescent="0.25">
      <c r="A4" s="11" t="s">
        <v>351</v>
      </c>
      <c r="B4" s="11">
        <v>2</v>
      </c>
      <c r="C4" s="12" t="s">
        <v>352</v>
      </c>
      <c r="D4" s="13">
        <v>74</v>
      </c>
      <c r="E4" s="14"/>
      <c r="F4" s="13"/>
      <c r="G4" s="13"/>
      <c r="H4" s="13"/>
      <c r="I4" s="13"/>
      <c r="J4" s="13"/>
      <c r="M4">
        <f>D4+E4+F4+G4+H4</f>
        <v>74</v>
      </c>
      <c r="N4">
        <f>D4*0.17+E4*0.17+F4*0.17+G4*0.17+H4*0.17</f>
        <v>12.58</v>
      </c>
      <c r="O4">
        <f>I4*0.15</f>
        <v>0</v>
      </c>
      <c r="P4">
        <f>ROUND(N4+O4,0)</f>
        <v>13</v>
      </c>
    </row>
    <row r="5" spans="1:16" x14ac:dyDescent="0.25">
      <c r="A5" s="11" t="s">
        <v>353</v>
      </c>
      <c r="B5" s="11">
        <v>3</v>
      </c>
      <c r="C5" s="12" t="s">
        <v>354</v>
      </c>
      <c r="D5" s="13">
        <v>68</v>
      </c>
      <c r="E5" s="14"/>
      <c r="F5" s="13"/>
      <c r="G5" s="13"/>
      <c r="H5" s="13"/>
      <c r="I5" s="13"/>
      <c r="J5" s="13"/>
      <c r="M5">
        <f>D5+E5+F5+G5+H5</f>
        <v>68</v>
      </c>
      <c r="N5">
        <f>D5*0.17+E5*0.17+F5*0.17+G5*0.17+H5*0.17</f>
        <v>11.56</v>
      </c>
      <c r="O5">
        <f>I5*0.15</f>
        <v>0</v>
      </c>
      <c r="P5">
        <f>ROUND(N5+O5,0)</f>
        <v>12</v>
      </c>
    </row>
    <row r="6" spans="1:16" x14ac:dyDescent="0.25">
      <c r="A6" s="11" t="s">
        <v>355</v>
      </c>
      <c r="B6" s="11">
        <v>4</v>
      </c>
      <c r="C6" s="12" t="s">
        <v>356</v>
      </c>
      <c r="D6" s="13">
        <v>75</v>
      </c>
      <c r="E6" s="14"/>
      <c r="F6" s="13"/>
      <c r="G6" s="13"/>
      <c r="H6" s="13"/>
      <c r="I6" s="13"/>
      <c r="J6" s="13"/>
      <c r="M6">
        <f>D6+E6+F6+G6+H6</f>
        <v>75</v>
      </c>
      <c r="N6">
        <f>D6*0.17+E6*0.17+F6*0.17+G6*0.17+H6*0.17</f>
        <v>12.750000000000002</v>
      </c>
      <c r="O6">
        <f>I6*0.15</f>
        <v>0</v>
      </c>
      <c r="P6">
        <f>ROUND(N6+O6,0)</f>
        <v>13</v>
      </c>
    </row>
    <row r="7" spans="1:16" x14ac:dyDescent="0.25">
      <c r="A7" s="11" t="s">
        <v>357</v>
      </c>
      <c r="B7" s="11">
        <v>5</v>
      </c>
      <c r="C7" s="12" t="s">
        <v>358</v>
      </c>
      <c r="D7" s="13">
        <v>80</v>
      </c>
      <c r="E7" s="14"/>
      <c r="F7" s="13"/>
      <c r="G7" s="13"/>
      <c r="H7" s="13"/>
      <c r="I7" s="13"/>
      <c r="J7" s="13"/>
      <c r="M7">
        <f>D7+E7+F7+G7+H7</f>
        <v>80</v>
      </c>
      <c r="N7">
        <f>D7*0.17+E7*0.17+F7*0.17+G7*0.17+H7*0.17</f>
        <v>13.600000000000001</v>
      </c>
      <c r="O7">
        <f>I7*0.15</f>
        <v>0</v>
      </c>
      <c r="P7">
        <f>ROUND(N7+O7,0)</f>
        <v>14</v>
      </c>
    </row>
    <row r="8" spans="1:16" x14ac:dyDescent="0.25">
      <c r="A8" s="11" t="s">
        <v>359</v>
      </c>
      <c r="B8" s="11">
        <v>6</v>
      </c>
      <c r="C8" s="12" t="s">
        <v>360</v>
      </c>
      <c r="D8" s="13">
        <v>88</v>
      </c>
      <c r="E8" s="14"/>
      <c r="F8" s="13"/>
      <c r="G8" s="13"/>
      <c r="H8" s="13"/>
      <c r="I8" s="13"/>
      <c r="J8" s="13"/>
      <c r="M8">
        <f>D8+E8+F8+G8+H8</f>
        <v>88</v>
      </c>
      <c r="N8">
        <f>D8*0.17+E8*0.17+F8*0.17+G8*0.17+H8*0.17</f>
        <v>14.96</v>
      </c>
      <c r="O8">
        <f>I8*0.15</f>
        <v>0</v>
      </c>
      <c r="P8">
        <f>ROUND(N8+O8,0)</f>
        <v>15</v>
      </c>
    </row>
    <row r="9" spans="1:16" x14ac:dyDescent="0.25">
      <c r="A9" s="11" t="s">
        <v>361</v>
      </c>
      <c r="B9" s="11">
        <v>7</v>
      </c>
      <c r="C9" s="12" t="s">
        <v>362</v>
      </c>
      <c r="D9" s="13">
        <v>90</v>
      </c>
      <c r="E9" s="14"/>
      <c r="F9" s="13"/>
      <c r="G9" s="13"/>
      <c r="H9" s="13"/>
      <c r="I9" s="13"/>
      <c r="J9" s="13"/>
      <c r="M9">
        <f>D9+E9+F9+G9+H9</f>
        <v>90</v>
      </c>
      <c r="N9">
        <f>D9*0.17+E9*0.17+F9*0.17+G9*0.17+H9*0.17</f>
        <v>15.3</v>
      </c>
      <c r="O9">
        <f>I9*0.15</f>
        <v>0</v>
      </c>
      <c r="P9">
        <f>ROUND(N9+O9,0)</f>
        <v>15</v>
      </c>
    </row>
    <row r="10" spans="1:16" x14ac:dyDescent="0.25">
      <c r="A10" s="11" t="s">
        <v>363</v>
      </c>
      <c r="B10" s="11">
        <v>8</v>
      </c>
      <c r="C10" s="12" t="s">
        <v>364</v>
      </c>
      <c r="D10" s="13">
        <v>70</v>
      </c>
      <c r="E10" s="14"/>
      <c r="F10" s="13"/>
      <c r="G10" s="13"/>
      <c r="H10" s="13"/>
      <c r="I10" s="13"/>
      <c r="J10" s="13"/>
      <c r="M10">
        <f>D10+E10+F10+G10+H10</f>
        <v>70</v>
      </c>
      <c r="N10">
        <f>D10*0.17+E10*0.17+F10*0.17+G10*0.17+H10*0.17</f>
        <v>11.9</v>
      </c>
      <c r="O10">
        <f>I10*0.15</f>
        <v>0</v>
      </c>
      <c r="P10">
        <f>ROUND(N10+O10,0)</f>
        <v>12</v>
      </c>
    </row>
    <row r="11" spans="1:16" x14ac:dyDescent="0.25">
      <c r="A11" s="11" t="s">
        <v>365</v>
      </c>
      <c r="B11" s="11">
        <v>9</v>
      </c>
      <c r="C11" s="12" t="s">
        <v>366</v>
      </c>
      <c r="D11" s="13">
        <v>82</v>
      </c>
      <c r="E11" s="14"/>
      <c r="F11" s="13"/>
      <c r="G11" s="13"/>
      <c r="H11" s="13"/>
      <c r="I11" s="13"/>
      <c r="J11" s="13"/>
      <c r="M11">
        <f>D11+E11+F11+G11+H11</f>
        <v>82</v>
      </c>
      <c r="N11">
        <f>D11*0.17+E11*0.17+F11*0.17+G11*0.17+H11*0.17</f>
        <v>13.940000000000001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367</v>
      </c>
      <c r="B12" s="11">
        <v>10</v>
      </c>
      <c r="C12" s="12" t="s">
        <v>368</v>
      </c>
      <c r="D12" s="13">
        <v>87</v>
      </c>
      <c r="E12" s="14"/>
      <c r="F12" s="13"/>
      <c r="G12" s="13"/>
      <c r="H12" s="13"/>
      <c r="I12" s="13"/>
      <c r="J12" s="13"/>
      <c r="M12">
        <f>D12+E12+F12+G12+H12</f>
        <v>87</v>
      </c>
      <c r="N12">
        <f>D12*0.17+E12*0.17+F12*0.17+G12*0.17+H12*0.17</f>
        <v>14.790000000000001</v>
      </c>
      <c r="O12">
        <f>I12*0.15</f>
        <v>0</v>
      </c>
      <c r="P12">
        <f>ROUND(N12+O12,0)</f>
        <v>15</v>
      </c>
    </row>
    <row r="13" spans="1:16" x14ac:dyDescent="0.25">
      <c r="A13" s="11" t="s">
        <v>369</v>
      </c>
      <c r="B13" s="11">
        <v>11</v>
      </c>
      <c r="C13" s="12" t="s">
        <v>370</v>
      </c>
      <c r="D13" s="13">
        <v>77</v>
      </c>
      <c r="E13" s="14"/>
      <c r="F13" s="13"/>
      <c r="G13" s="13"/>
      <c r="H13" s="13"/>
      <c r="I13" s="13"/>
      <c r="J13" s="13"/>
      <c r="M13">
        <f>D13+E13+F13+G13+H13</f>
        <v>77</v>
      </c>
      <c r="N13">
        <f>D13*0.17+E13*0.17+F13*0.17+G13*0.17+H13*0.17</f>
        <v>13.090000000000002</v>
      </c>
      <c r="O13">
        <f>I13*0.15</f>
        <v>0</v>
      </c>
      <c r="P13">
        <f>ROUND(N13+O13,0)</f>
        <v>13</v>
      </c>
    </row>
    <row r="14" spans="1:16" x14ac:dyDescent="0.25">
      <c r="A14" s="11" t="s">
        <v>371</v>
      </c>
      <c r="B14" s="11">
        <v>12</v>
      </c>
      <c r="C14" s="12" t="s">
        <v>372</v>
      </c>
      <c r="D14" s="13">
        <v>72</v>
      </c>
      <c r="E14" s="14"/>
      <c r="F14" s="13"/>
      <c r="G14" s="13"/>
      <c r="H14" s="13"/>
      <c r="I14" s="13"/>
      <c r="J14" s="13"/>
      <c r="M14">
        <f>D14+E14+F14+G14+H14</f>
        <v>72</v>
      </c>
      <c r="N14">
        <f>D14*0.17+E14*0.17+F14*0.17+G14*0.17+H14*0.17</f>
        <v>12.24</v>
      </c>
      <c r="O14">
        <f>I14*0.15</f>
        <v>0</v>
      </c>
      <c r="P14">
        <f>ROUND(N14+O14,0)</f>
        <v>12</v>
      </c>
    </row>
    <row r="15" spans="1:16" x14ac:dyDescent="0.25">
      <c r="A15" s="11" t="s">
        <v>373</v>
      </c>
      <c r="B15" s="11">
        <v>13</v>
      </c>
      <c r="C15" s="12" t="s">
        <v>374</v>
      </c>
      <c r="D15" s="13">
        <v>64</v>
      </c>
      <c r="E15" s="14"/>
      <c r="F15" s="13"/>
      <c r="G15" s="13"/>
      <c r="H15" s="13"/>
      <c r="I15" s="13"/>
      <c r="J15" s="13"/>
      <c r="M15">
        <f>D15+E15+F15+G15+H15</f>
        <v>64</v>
      </c>
      <c r="N15">
        <f>D15*0.17+E15*0.17+F15*0.17+G15*0.17+H15*0.17</f>
        <v>10.88</v>
      </c>
      <c r="O15">
        <f>I15*0.15</f>
        <v>0</v>
      </c>
      <c r="P15">
        <f>ROUND(N15+O15,0)</f>
        <v>11</v>
      </c>
    </row>
    <row r="16" spans="1:16" x14ac:dyDescent="0.25">
      <c r="A16" s="11" t="s">
        <v>375</v>
      </c>
      <c r="B16" s="11">
        <v>14</v>
      </c>
      <c r="C16" s="12" t="s">
        <v>376</v>
      </c>
      <c r="D16" s="13">
        <v>60</v>
      </c>
      <c r="E16" s="14"/>
      <c r="F16" s="13"/>
      <c r="G16" s="13"/>
      <c r="H16" s="13"/>
      <c r="I16" s="13"/>
      <c r="J16" s="13"/>
      <c r="M16">
        <f>D16+E16+F16+G16+H16</f>
        <v>60</v>
      </c>
      <c r="N16">
        <f>D16*0.17+E16*0.17+F16*0.17+G16*0.17+H16*0.17</f>
        <v>10.200000000000001</v>
      </c>
      <c r="O16">
        <f>I16*0.15</f>
        <v>0</v>
      </c>
      <c r="P16">
        <f>ROUND(N16+O16,0)</f>
        <v>10</v>
      </c>
    </row>
    <row r="17" spans="1:16" x14ac:dyDescent="0.25">
      <c r="A17" s="11" t="s">
        <v>377</v>
      </c>
      <c r="B17" s="11">
        <v>15</v>
      </c>
      <c r="C17" s="12" t="s">
        <v>378</v>
      </c>
      <c r="D17" s="13">
        <v>70</v>
      </c>
      <c r="E17" s="14"/>
      <c r="F17" s="13"/>
      <c r="G17" s="13"/>
      <c r="H17" s="13"/>
      <c r="I17" s="13"/>
      <c r="J17" s="13"/>
      <c r="M17">
        <f>D17+E17+F17+G17+H17</f>
        <v>70</v>
      </c>
      <c r="N17">
        <f>D17*0.17+E17*0.17+F17*0.17+G17*0.17+H17*0.17</f>
        <v>11.9</v>
      </c>
      <c r="O17">
        <f>I17*0.15</f>
        <v>0</v>
      </c>
      <c r="P17">
        <f>ROUND(N17+O17,0)</f>
        <v>12</v>
      </c>
    </row>
    <row r="18" spans="1:16" x14ac:dyDescent="0.25">
      <c r="A18" s="11" t="s">
        <v>379</v>
      </c>
      <c r="B18" s="11">
        <v>16</v>
      </c>
      <c r="C18" s="12" t="s">
        <v>380</v>
      </c>
      <c r="D18" s="13">
        <v>76</v>
      </c>
      <c r="E18" s="14"/>
      <c r="F18" s="13"/>
      <c r="G18" s="13"/>
      <c r="H18" s="13"/>
      <c r="I18" s="13"/>
      <c r="J18" s="13"/>
      <c r="M18">
        <f>D18+E18+F18+G18+H18</f>
        <v>76</v>
      </c>
      <c r="N18">
        <f>D18*0.17+E18*0.17+F18*0.17+G18*0.17+H18*0.17</f>
        <v>12.920000000000002</v>
      </c>
      <c r="O18">
        <f>I18*0.15</f>
        <v>0</v>
      </c>
      <c r="P18">
        <f>ROUND(N18+O18,0)</f>
        <v>13</v>
      </c>
    </row>
    <row r="19" spans="1:16" x14ac:dyDescent="0.25">
      <c r="A19" s="11" t="s">
        <v>381</v>
      </c>
      <c r="B19" s="11">
        <v>17</v>
      </c>
      <c r="C19" s="12" t="s">
        <v>382</v>
      </c>
      <c r="D19" s="13">
        <v>80</v>
      </c>
      <c r="E19" s="14"/>
      <c r="F19" s="13"/>
      <c r="G19" s="13"/>
      <c r="H19" s="13"/>
      <c r="I19" s="13"/>
      <c r="J19" s="13"/>
      <c r="M19">
        <f>D19+E19+F19+G19+H19</f>
        <v>80</v>
      </c>
      <c r="N19">
        <f>D19*0.17+E19*0.17+F19*0.17+G19*0.17+H19*0.17</f>
        <v>13.600000000000001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383</v>
      </c>
      <c r="B20" s="11">
        <v>18</v>
      </c>
      <c r="C20" s="12" t="s">
        <v>384</v>
      </c>
      <c r="D20" s="13">
        <v>83</v>
      </c>
      <c r="E20" s="14"/>
      <c r="F20" s="13"/>
      <c r="G20" s="13"/>
      <c r="H20" s="13"/>
      <c r="I20" s="13"/>
      <c r="J20" s="13"/>
      <c r="M20">
        <f>D20+E20+F20+G20+H20</f>
        <v>83</v>
      </c>
      <c r="N20">
        <f>D20*0.17+E20*0.17+F20*0.17+G20*0.17+H20*0.17</f>
        <v>14.110000000000001</v>
      </c>
      <c r="O20">
        <f>I20*0.15</f>
        <v>0</v>
      </c>
      <c r="P20">
        <f>ROUND(N20+O20,0)</f>
        <v>14</v>
      </c>
    </row>
    <row r="21" spans="1:16" x14ac:dyDescent="0.25">
      <c r="A21" s="11" t="s">
        <v>385</v>
      </c>
      <c r="B21" s="11">
        <v>19</v>
      </c>
      <c r="C21" s="12" t="s">
        <v>386</v>
      </c>
      <c r="D21" s="13">
        <v>60</v>
      </c>
      <c r="E21" s="14"/>
      <c r="F21" s="13"/>
      <c r="G21" s="13"/>
      <c r="H21" s="13"/>
      <c r="I21" s="13"/>
      <c r="J21" s="13"/>
      <c r="M21">
        <f>D21+E21+F21+G21+H21</f>
        <v>60</v>
      </c>
      <c r="N21">
        <f>D21*0.17+E21*0.17+F21*0.17+G21*0.17+H21*0.17</f>
        <v>10.200000000000001</v>
      </c>
      <c r="O21">
        <f>I21*0.15</f>
        <v>0</v>
      </c>
      <c r="P21">
        <f>ROUND(N21+O21,0)</f>
        <v>10</v>
      </c>
    </row>
    <row r="22" spans="1:16" x14ac:dyDescent="0.25">
      <c r="A22" s="11" t="s">
        <v>387</v>
      </c>
      <c r="B22" s="11">
        <v>20</v>
      </c>
      <c r="C22" s="12" t="s">
        <v>388</v>
      </c>
      <c r="D22" s="13">
        <v>90</v>
      </c>
      <c r="E22" s="14"/>
      <c r="F22" s="13"/>
      <c r="G22" s="13"/>
      <c r="H22" s="13"/>
      <c r="I22" s="13"/>
      <c r="J22" s="13"/>
      <c r="M22">
        <f>D22+E22+F22+G22+H22</f>
        <v>90</v>
      </c>
      <c r="N22">
        <f>D22*0.17+E22*0.17+F22*0.17+G22*0.17+H22*0.17</f>
        <v>15.3</v>
      </c>
      <c r="O22">
        <f>I22*0.15</f>
        <v>0</v>
      </c>
      <c r="P22">
        <f>ROUND(N22+O22,0)</f>
        <v>15</v>
      </c>
    </row>
    <row r="23" spans="1:16" x14ac:dyDescent="0.25">
      <c r="A23" s="11" t="s">
        <v>389</v>
      </c>
      <c r="B23" s="11">
        <v>21</v>
      </c>
      <c r="C23" s="12" t="s">
        <v>390</v>
      </c>
      <c r="D23" s="13">
        <v>52</v>
      </c>
      <c r="E23" s="14"/>
      <c r="F23" s="13"/>
      <c r="G23" s="13"/>
      <c r="H23" s="13"/>
      <c r="I23" s="13"/>
      <c r="J23" s="13"/>
      <c r="M23">
        <f>D23+E23+F23+G23+H23</f>
        <v>52</v>
      </c>
      <c r="N23">
        <f>D23*0.17+E23*0.17+F23*0.17+G23*0.17+H23*0.17</f>
        <v>8.84</v>
      </c>
      <c r="O23">
        <f>I23*0.15</f>
        <v>0</v>
      </c>
      <c r="P23">
        <f>ROUND(N23+O23,0)</f>
        <v>9</v>
      </c>
    </row>
    <row r="24" spans="1:16" x14ac:dyDescent="0.25">
      <c r="A24" s="11" t="s">
        <v>391</v>
      </c>
      <c r="B24" s="11">
        <v>22</v>
      </c>
      <c r="C24" s="12" t="s">
        <v>392</v>
      </c>
      <c r="D24" s="13">
        <v>90</v>
      </c>
      <c r="E24" s="14"/>
      <c r="F24" s="13"/>
      <c r="G24" s="13"/>
      <c r="H24" s="13"/>
      <c r="I24" s="13"/>
      <c r="J24" s="13"/>
      <c r="M24">
        <f>D24+E24+F24+G24+H24</f>
        <v>90</v>
      </c>
      <c r="N24">
        <f>D24*0.17+E24*0.17+F24*0.17+G24*0.17+H24*0.17</f>
        <v>15.3</v>
      </c>
      <c r="O24">
        <f>I24*0.15</f>
        <v>0</v>
      </c>
      <c r="P24">
        <f>ROUND(N24+O24,0)</f>
        <v>15</v>
      </c>
    </row>
    <row r="25" spans="1:16" x14ac:dyDescent="0.25">
      <c r="A25" s="11" t="s">
        <v>393</v>
      </c>
      <c r="B25" s="11">
        <v>23</v>
      </c>
      <c r="C25" s="12" t="s">
        <v>394</v>
      </c>
      <c r="D25" s="13">
        <v>78</v>
      </c>
      <c r="E25" s="14"/>
      <c r="F25" s="13"/>
      <c r="G25" s="13"/>
      <c r="H25" s="13"/>
      <c r="I25" s="13"/>
      <c r="J25" s="13"/>
      <c r="M25">
        <f>D25+E25+F25+G25+H25</f>
        <v>78</v>
      </c>
      <c r="N25">
        <f>D25*0.17+E25*0.17+F25*0.17+G25*0.17+H25*0.17</f>
        <v>13.260000000000002</v>
      </c>
      <c r="O25">
        <f>I25*0.15</f>
        <v>0</v>
      </c>
      <c r="P25">
        <f>ROUND(N25+O25,0)</f>
        <v>13</v>
      </c>
    </row>
    <row r="26" spans="1:16" x14ac:dyDescent="0.25">
      <c r="A26" s="11" t="s">
        <v>395</v>
      </c>
      <c r="B26" s="11">
        <v>24</v>
      </c>
      <c r="C26" s="12" t="s">
        <v>396</v>
      </c>
      <c r="D26" s="13">
        <v>87</v>
      </c>
      <c r="E26" s="14"/>
      <c r="F26" s="13"/>
      <c r="G26" s="13"/>
      <c r="H26" s="13"/>
      <c r="I26" s="13"/>
      <c r="J26" s="13"/>
      <c r="M26">
        <f>D26+E26+F26+G26+H26</f>
        <v>87</v>
      </c>
      <c r="N26">
        <f>D26*0.17+E26*0.17+F26*0.17+G26*0.17+H26*0.17</f>
        <v>14.790000000000001</v>
      </c>
      <c r="O26">
        <f>I26*0.15</f>
        <v>0</v>
      </c>
      <c r="P26">
        <f>ROUND(N26+O26,0)</f>
        <v>15</v>
      </c>
    </row>
    <row r="27" spans="1:16" x14ac:dyDescent="0.25">
      <c r="A27" s="11" t="s">
        <v>397</v>
      </c>
      <c r="B27" s="11">
        <v>25</v>
      </c>
      <c r="C27" s="12" t="s">
        <v>398</v>
      </c>
      <c r="D27" s="13">
        <v>61</v>
      </c>
      <c r="E27" s="14"/>
      <c r="F27" s="13"/>
      <c r="G27" s="13"/>
      <c r="H27" s="13"/>
      <c r="I27" s="13"/>
      <c r="J27" s="13"/>
      <c r="M27">
        <f>D27+E27+F27+G27+H27</f>
        <v>61</v>
      </c>
      <c r="N27">
        <f>D27*0.17+E27*0.17+F27*0.17+G27*0.17+H27*0.17</f>
        <v>10.370000000000001</v>
      </c>
      <c r="O27">
        <f>I27*0.15</f>
        <v>0</v>
      </c>
      <c r="P27">
        <f>ROUND(N27+O27,0)</f>
        <v>10</v>
      </c>
    </row>
    <row r="28" spans="1:16" x14ac:dyDescent="0.25">
      <c r="A28" s="11" t="s">
        <v>399</v>
      </c>
      <c r="B28" s="11">
        <v>26</v>
      </c>
      <c r="C28" s="12" t="s">
        <v>400</v>
      </c>
      <c r="D28" s="13">
        <v>71</v>
      </c>
      <c r="E28" s="14"/>
      <c r="F28" s="13"/>
      <c r="G28" s="13"/>
      <c r="H28" s="13"/>
      <c r="I28" s="13"/>
      <c r="J28" s="13"/>
      <c r="M28">
        <f>D28+E28+F28+G28+H28</f>
        <v>71</v>
      </c>
      <c r="N28">
        <f>D28*0.17+E28*0.17+F28*0.17+G28*0.17+H28*0.17</f>
        <v>12.07</v>
      </c>
      <c r="O28">
        <f>I28*0.15</f>
        <v>0</v>
      </c>
      <c r="P28">
        <f>ROUND(N28+O28,0)</f>
        <v>12</v>
      </c>
    </row>
    <row r="29" spans="1:16" x14ac:dyDescent="0.25">
      <c r="A29" s="11" t="s">
        <v>401</v>
      </c>
      <c r="B29" s="11">
        <v>27</v>
      </c>
      <c r="C29" s="12" t="s">
        <v>402</v>
      </c>
      <c r="D29" s="13">
        <v>85</v>
      </c>
      <c r="E29" s="14"/>
      <c r="F29" s="13"/>
      <c r="G29" s="13"/>
      <c r="H29" s="13"/>
      <c r="I29" s="13"/>
      <c r="J29" s="13"/>
      <c r="M29">
        <f>D29+E29+F29+G29+H29</f>
        <v>85</v>
      </c>
      <c r="N29">
        <f>D29*0.17+E29*0.17+F29*0.17+G29*0.17+H29*0.17</f>
        <v>14.450000000000001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403</v>
      </c>
      <c r="B30" s="11">
        <v>28</v>
      </c>
      <c r="C30" s="12" t="s">
        <v>404</v>
      </c>
      <c r="D30" s="13">
        <v>92</v>
      </c>
      <c r="E30" s="14"/>
      <c r="F30" s="13"/>
      <c r="G30" s="13"/>
      <c r="H30" s="13"/>
      <c r="I30" s="13"/>
      <c r="J30" s="13"/>
      <c r="M30">
        <f>D30+E30+F30+G30+H30</f>
        <v>92</v>
      </c>
      <c r="N30">
        <f>D30*0.17+E30*0.17+F30*0.17+G30*0.17+H30*0.17</f>
        <v>15.64</v>
      </c>
      <c r="O30">
        <f>I30*0.15</f>
        <v>0</v>
      </c>
      <c r="P30">
        <f>ROUND(N30+O30,0)</f>
        <v>16</v>
      </c>
    </row>
    <row r="31" spans="1:16" x14ac:dyDescent="0.25">
      <c r="A31" s="11" t="s">
        <v>405</v>
      </c>
      <c r="B31" s="11">
        <v>29</v>
      </c>
      <c r="C31" s="12" t="s">
        <v>406</v>
      </c>
      <c r="D31" s="13">
        <v>87</v>
      </c>
      <c r="E31" s="14"/>
      <c r="F31" s="13"/>
      <c r="G31" s="13"/>
      <c r="H31" s="13"/>
      <c r="I31" s="13"/>
      <c r="J31" s="13"/>
      <c r="M31">
        <f>D31+E31+F31+G31+H31</f>
        <v>87</v>
      </c>
      <c r="N31">
        <f>D31*0.17+E31*0.17+F31*0.17+G31*0.17+H31*0.17</f>
        <v>14.790000000000001</v>
      </c>
      <c r="O31">
        <f>I31*0.15</f>
        <v>0</v>
      </c>
      <c r="P31">
        <f>ROUND(N31+O31,0)</f>
        <v>15</v>
      </c>
    </row>
    <row r="32" spans="1:16" x14ac:dyDescent="0.25">
      <c r="A32" s="11" t="s">
        <v>407</v>
      </c>
      <c r="B32" s="11">
        <v>30</v>
      </c>
      <c r="C32" s="12" t="s">
        <v>408</v>
      </c>
      <c r="D32" s="13">
        <v>78</v>
      </c>
      <c r="E32" s="14"/>
      <c r="F32" s="13"/>
      <c r="G32" s="13"/>
      <c r="H32" s="13"/>
      <c r="I32" s="13"/>
      <c r="J32" s="13"/>
      <c r="M32">
        <f>D32+E32+F32+G32+H32</f>
        <v>78</v>
      </c>
      <c r="N32">
        <f>D32*0.17+E32*0.17+F32*0.17+G32*0.17+H32*0.17</f>
        <v>13.260000000000002</v>
      </c>
      <c r="O32">
        <f>I32*0.15</f>
        <v>0</v>
      </c>
      <c r="P32">
        <f>ROUND(N32+O32,0)</f>
        <v>13</v>
      </c>
    </row>
    <row r="33" spans="1:16" x14ac:dyDescent="0.25">
      <c r="A33" s="11" t="s">
        <v>409</v>
      </c>
      <c r="B33" s="11">
        <v>31</v>
      </c>
      <c r="C33" s="12" t="s">
        <v>410</v>
      </c>
      <c r="D33" s="13">
        <v>85</v>
      </c>
      <c r="E33" s="14"/>
      <c r="F33" s="13"/>
      <c r="G33" s="13"/>
      <c r="H33" s="13"/>
      <c r="I33" s="13"/>
      <c r="J33" s="13"/>
      <c r="M33">
        <f>D33+E33+F33+G33+H33</f>
        <v>85</v>
      </c>
      <c r="N33">
        <f>D33*0.17+E33*0.17+F33*0.17+G33*0.17+H33*0.17</f>
        <v>14.450000000000001</v>
      </c>
      <c r="O33">
        <f>I33*0.15</f>
        <v>0</v>
      </c>
      <c r="P33">
        <f>ROUND(N33+O33,0)</f>
        <v>14</v>
      </c>
    </row>
  </sheetData>
  <sheetProtection algorithmName="SHA-512" hashValue="ARcwd73l+DPxBAbi9MheuTC0DQlPV7U6JE8lP6gI24X4tiiXTrmxM5E8bVnU3QKU7FmK6io/6CK0l2v9bE2c+A==" saltValue="2zMjRtKl0tXdzcFZ0wbhGg==" spinCount="100000" sheet="1" objects="1" scenarios="1"/>
  <dataValidations count="31">
    <dataValidation type="whole" allowBlank="1" showInputMessage="1" showErrorMessage="1" errorTitle="Valor fuera de rango" error="Ingrese un valor correcto" sqref="E3" xr:uid="{089651C5-E21E-4D0F-B517-55170EE11CEC}">
      <formula1>0</formula1>
      <formula2>100</formula2>
    </dataValidation>
    <dataValidation type="whole" allowBlank="1" showInputMessage="1" showErrorMessage="1" errorTitle="Valor fuera de rango" error="Ingrese un valor correcto" sqref="E4" xr:uid="{8F344E6A-86E8-4A74-9CDA-CD10CBCD065C}">
      <formula1>0</formula1>
      <formula2>100</formula2>
    </dataValidation>
    <dataValidation type="whole" allowBlank="1" showInputMessage="1" showErrorMessage="1" errorTitle="Valor fuera de rango" error="Ingrese un valor correcto" sqref="E5" xr:uid="{6B1C1A4A-818F-455B-BE1D-053FCE5C67B4}">
      <formula1>0</formula1>
      <formula2>100</formula2>
    </dataValidation>
    <dataValidation type="whole" allowBlank="1" showInputMessage="1" showErrorMessage="1" errorTitle="Valor fuera de rango" error="Ingrese un valor correcto" sqref="E6" xr:uid="{D09B8AF3-713E-42EB-BA71-96015DB426BB}">
      <formula1>0</formula1>
      <formula2>100</formula2>
    </dataValidation>
    <dataValidation type="whole" allowBlank="1" showInputMessage="1" showErrorMessage="1" errorTitle="Valor fuera de rango" error="Ingrese un valor correcto" sqref="E7" xr:uid="{007AE4EF-7B79-4D70-81EF-610C783E69FA}">
      <formula1>0</formula1>
      <formula2>100</formula2>
    </dataValidation>
    <dataValidation type="whole" allowBlank="1" showInputMessage="1" showErrorMessage="1" errorTitle="Valor fuera de rango" error="Ingrese un valor correcto" sqref="E8" xr:uid="{23EE367A-A70E-457E-ACDD-9CE1C6CB0B17}">
      <formula1>0</formula1>
      <formula2>100</formula2>
    </dataValidation>
    <dataValidation type="whole" allowBlank="1" showInputMessage="1" showErrorMessage="1" errorTitle="Valor fuera de rango" error="Ingrese un valor correcto" sqref="E9" xr:uid="{4BAF56BC-80E0-4556-AB10-6FEB3C66F20A}">
      <formula1>0</formula1>
      <formula2>100</formula2>
    </dataValidation>
    <dataValidation type="whole" allowBlank="1" showInputMessage="1" showErrorMessage="1" errorTitle="Valor fuera de rango" error="Ingrese un valor correcto" sqref="E10" xr:uid="{B1F1C36C-ED21-4ABB-A17D-DA037D2F2CF6}">
      <formula1>0</formula1>
      <formula2>100</formula2>
    </dataValidation>
    <dataValidation type="whole" allowBlank="1" showInputMessage="1" showErrorMessage="1" errorTitle="Valor fuera de rango" error="Ingrese un valor correcto" sqref="E11" xr:uid="{A352E022-3B58-440A-8E4B-6C89CD87D974}">
      <formula1>0</formula1>
      <formula2>100</formula2>
    </dataValidation>
    <dataValidation type="whole" allowBlank="1" showInputMessage="1" showErrorMessage="1" errorTitle="Valor fuera de rango" error="Ingrese un valor correcto" sqref="E12" xr:uid="{07BF8CA4-AC92-410A-B2F1-E14E4AD039DE}">
      <formula1>0</formula1>
      <formula2>100</formula2>
    </dataValidation>
    <dataValidation type="whole" allowBlank="1" showInputMessage="1" showErrorMessage="1" errorTitle="Valor fuera de rango" error="Ingrese un valor correcto" sqref="E13" xr:uid="{88EB9FAA-40DA-477A-976D-74AA8A43A2DB}">
      <formula1>0</formula1>
      <formula2>100</formula2>
    </dataValidation>
    <dataValidation type="whole" allowBlank="1" showInputMessage="1" showErrorMessage="1" errorTitle="Valor fuera de rango" error="Ingrese un valor correcto" sqref="E14" xr:uid="{4443FA94-F4AA-4554-A82E-D46B5827874C}">
      <formula1>0</formula1>
      <formula2>100</formula2>
    </dataValidation>
    <dataValidation type="whole" allowBlank="1" showInputMessage="1" showErrorMessage="1" errorTitle="Valor fuera de rango" error="Ingrese un valor correcto" sqref="E15" xr:uid="{EE299A8A-7D4E-4144-8352-63010D5446A7}">
      <formula1>0</formula1>
      <formula2>100</formula2>
    </dataValidation>
    <dataValidation type="whole" allowBlank="1" showInputMessage="1" showErrorMessage="1" errorTitle="Valor fuera de rango" error="Ingrese un valor correcto" sqref="E16" xr:uid="{20B0B676-D452-41FE-9A3F-01CD3F888B55}">
      <formula1>0</formula1>
      <formula2>100</formula2>
    </dataValidation>
    <dataValidation type="whole" allowBlank="1" showInputMessage="1" showErrorMessage="1" errorTitle="Valor fuera de rango" error="Ingrese un valor correcto" sqref="E17" xr:uid="{74DDF135-5EA2-4411-B19D-31606B299142}">
      <formula1>0</formula1>
      <formula2>100</formula2>
    </dataValidation>
    <dataValidation type="whole" allowBlank="1" showInputMessage="1" showErrorMessage="1" errorTitle="Valor fuera de rango" error="Ingrese un valor correcto" sqref="E18" xr:uid="{13A17E77-4229-4087-A9F1-CF5B6A98D19B}">
      <formula1>0</formula1>
      <formula2>100</formula2>
    </dataValidation>
    <dataValidation type="whole" allowBlank="1" showInputMessage="1" showErrorMessage="1" errorTitle="Valor fuera de rango" error="Ingrese un valor correcto" sqref="E19" xr:uid="{CC9C9F75-C6E1-4F63-884E-2B6E04039C50}">
      <formula1>0</formula1>
      <formula2>100</formula2>
    </dataValidation>
    <dataValidation type="whole" allowBlank="1" showInputMessage="1" showErrorMessage="1" errorTitle="Valor fuera de rango" error="Ingrese un valor correcto" sqref="E20" xr:uid="{927A0D6A-8C4F-40CB-9BB7-AB85CD046980}">
      <formula1>0</formula1>
      <formula2>100</formula2>
    </dataValidation>
    <dataValidation type="whole" allowBlank="1" showInputMessage="1" showErrorMessage="1" errorTitle="Valor fuera de rango" error="Ingrese un valor correcto" sqref="E21" xr:uid="{7E795D37-ED43-4F64-A5E7-C29B4BF1DC6D}">
      <formula1>0</formula1>
      <formula2>100</formula2>
    </dataValidation>
    <dataValidation type="whole" allowBlank="1" showInputMessage="1" showErrorMessage="1" errorTitle="Valor fuera de rango" error="Ingrese un valor correcto" sqref="E22" xr:uid="{E84C1868-1F17-4A74-930D-EE58E13EBCBD}">
      <formula1>0</formula1>
      <formula2>100</formula2>
    </dataValidation>
    <dataValidation type="whole" allowBlank="1" showInputMessage="1" showErrorMessage="1" errorTitle="Valor fuera de rango" error="Ingrese un valor correcto" sqref="E23" xr:uid="{A6135B0C-78C0-47B0-9D3E-3C84830B61F9}">
      <formula1>0</formula1>
      <formula2>100</formula2>
    </dataValidation>
    <dataValidation type="whole" allowBlank="1" showInputMessage="1" showErrorMessage="1" errorTitle="Valor fuera de rango" error="Ingrese un valor correcto" sqref="E24" xr:uid="{A886BE3F-DDDB-4586-BD7F-532B4792537B}">
      <formula1>0</formula1>
      <formula2>100</formula2>
    </dataValidation>
    <dataValidation type="whole" allowBlank="1" showInputMessage="1" showErrorMessage="1" errorTitle="Valor fuera de rango" error="Ingrese un valor correcto" sqref="E25" xr:uid="{21BC39B9-E6B5-4F9C-B496-F52850BA3B55}">
      <formula1>0</formula1>
      <formula2>100</formula2>
    </dataValidation>
    <dataValidation type="whole" allowBlank="1" showInputMessage="1" showErrorMessage="1" errorTitle="Valor fuera de rango" error="Ingrese un valor correcto" sqref="E26" xr:uid="{D60D7D7B-48CB-4081-9CFF-6258EE92E4E1}">
      <formula1>0</formula1>
      <formula2>100</formula2>
    </dataValidation>
    <dataValidation type="whole" allowBlank="1" showInputMessage="1" showErrorMessage="1" errorTitle="Valor fuera de rango" error="Ingrese un valor correcto" sqref="E27" xr:uid="{CEF4D298-77D7-4731-ABDB-D4354A281EB8}">
      <formula1>0</formula1>
      <formula2>100</formula2>
    </dataValidation>
    <dataValidation type="whole" allowBlank="1" showInputMessage="1" showErrorMessage="1" errorTitle="Valor fuera de rango" error="Ingrese un valor correcto" sqref="E28" xr:uid="{5AF9294F-2079-44BE-9D66-E9E22DBD9A0D}">
      <formula1>0</formula1>
      <formula2>100</formula2>
    </dataValidation>
    <dataValidation type="whole" allowBlank="1" showInputMessage="1" showErrorMessage="1" errorTitle="Valor fuera de rango" error="Ingrese un valor correcto" sqref="E29" xr:uid="{6EC42BD6-75FF-48E9-A1D6-D26F9107CDD5}">
      <formula1>0</formula1>
      <formula2>100</formula2>
    </dataValidation>
    <dataValidation type="whole" allowBlank="1" showInputMessage="1" showErrorMessage="1" errorTitle="Valor fuera de rango" error="Ingrese un valor correcto" sqref="E30" xr:uid="{43B9D0F1-34CE-4B05-8AF0-BB38A34989AB}">
      <formula1>0</formula1>
      <formula2>100</formula2>
    </dataValidation>
    <dataValidation type="whole" allowBlank="1" showInputMessage="1" showErrorMessage="1" errorTitle="Valor fuera de rango" error="Ingrese un valor correcto" sqref="E31" xr:uid="{FD645859-D1EF-4AFC-92FD-81D2920F9C4A}">
      <formula1>0</formula1>
      <formula2>100</formula2>
    </dataValidation>
    <dataValidation type="whole" allowBlank="1" showInputMessage="1" showErrorMessage="1" errorTitle="Valor fuera de rango" error="Ingrese un valor correcto" sqref="E32" xr:uid="{3D88960A-956C-47E3-8FAA-E3536CE10DE7}">
      <formula1>0</formula1>
      <formula2>100</formula2>
    </dataValidation>
    <dataValidation type="whole" allowBlank="1" showInputMessage="1" showErrorMessage="1" errorTitle="Valor fuera de rango" error="Ingrese un valor correcto" sqref="E33" xr:uid="{8960978C-A5D3-4160-B4D4-8A1A2E9C7D60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67A6-6184-4C4C-9A8B-F567DE598199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412</v>
      </c>
      <c r="C1" s="1" t="s">
        <v>413</v>
      </c>
      <c r="D1" s="5" t="s">
        <v>476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414</v>
      </c>
      <c r="B3" s="11">
        <v>1</v>
      </c>
      <c r="C3" s="12" t="s">
        <v>415</v>
      </c>
      <c r="D3" s="13">
        <v>90</v>
      </c>
      <c r="E3" s="14"/>
      <c r="F3" s="13"/>
      <c r="G3" s="13"/>
      <c r="H3" s="13"/>
      <c r="I3" s="13"/>
      <c r="J3" s="13"/>
      <c r="M3">
        <f>D3+E3+F3+G3+H3</f>
        <v>90</v>
      </c>
      <c r="N3">
        <f>D3*0.17+E3*0.17+F3*0.17+G3*0.17+H3*0.17</f>
        <v>15.3</v>
      </c>
      <c r="O3">
        <f>I3*0.15</f>
        <v>0</v>
      </c>
      <c r="P3">
        <f>ROUND(N3+O3,0)</f>
        <v>15</v>
      </c>
    </row>
    <row r="4" spans="1:16" x14ac:dyDescent="0.25">
      <c r="A4" s="11" t="s">
        <v>416</v>
      </c>
      <c r="B4" s="11">
        <v>2</v>
      </c>
      <c r="C4" s="12" t="s">
        <v>417</v>
      </c>
      <c r="D4" s="13">
        <v>95</v>
      </c>
      <c r="E4" s="14"/>
      <c r="F4" s="13"/>
      <c r="G4" s="13"/>
      <c r="H4" s="13"/>
      <c r="I4" s="13"/>
      <c r="J4" s="13"/>
      <c r="M4">
        <f>D4+E4+F4+G4+H4</f>
        <v>95</v>
      </c>
      <c r="N4">
        <f>D4*0.17+E4*0.17+F4*0.17+G4*0.17+H4*0.17</f>
        <v>16.150000000000002</v>
      </c>
      <c r="O4">
        <f>I4*0.15</f>
        <v>0</v>
      </c>
      <c r="P4">
        <f>ROUND(N4+O4,0)</f>
        <v>16</v>
      </c>
    </row>
    <row r="5" spans="1:16" x14ac:dyDescent="0.25">
      <c r="A5" s="11" t="s">
        <v>418</v>
      </c>
      <c r="B5" s="11">
        <v>3</v>
      </c>
      <c r="C5" s="12" t="s">
        <v>419</v>
      </c>
      <c r="D5" s="13">
        <v>80</v>
      </c>
      <c r="E5" s="14"/>
      <c r="F5" s="13"/>
      <c r="G5" s="13"/>
      <c r="H5" s="13"/>
      <c r="I5" s="13"/>
      <c r="J5" s="13"/>
      <c r="M5">
        <f>D5+E5+F5+G5+H5</f>
        <v>80</v>
      </c>
      <c r="N5">
        <f>D5*0.17+E5*0.17+F5*0.17+G5*0.17+H5*0.17</f>
        <v>13.600000000000001</v>
      </c>
      <c r="O5">
        <f>I5*0.15</f>
        <v>0</v>
      </c>
      <c r="P5">
        <f>ROUND(N5+O5,0)</f>
        <v>14</v>
      </c>
    </row>
    <row r="6" spans="1:16" x14ac:dyDescent="0.25">
      <c r="A6" s="11" t="s">
        <v>420</v>
      </c>
      <c r="B6" s="11">
        <v>4</v>
      </c>
      <c r="C6" s="12" t="s">
        <v>421</v>
      </c>
      <c r="D6" s="13">
        <v>83</v>
      </c>
      <c r="E6" s="14"/>
      <c r="F6" s="13"/>
      <c r="G6" s="13"/>
      <c r="H6" s="13"/>
      <c r="I6" s="13"/>
      <c r="J6" s="13"/>
      <c r="M6">
        <f>D6+E6+F6+G6+H6</f>
        <v>83</v>
      </c>
      <c r="N6">
        <f>D6*0.17+E6*0.17+F6*0.17+G6*0.17+H6*0.17</f>
        <v>14.110000000000001</v>
      </c>
      <c r="O6">
        <f>I6*0.15</f>
        <v>0</v>
      </c>
      <c r="P6">
        <f>ROUND(N6+O6,0)</f>
        <v>14</v>
      </c>
    </row>
    <row r="7" spans="1:16" x14ac:dyDescent="0.25">
      <c r="A7" s="11" t="s">
        <v>422</v>
      </c>
      <c r="B7" s="11">
        <v>5</v>
      </c>
      <c r="C7" s="12" t="s">
        <v>423</v>
      </c>
      <c r="D7" s="13">
        <v>82</v>
      </c>
      <c r="E7" s="14"/>
      <c r="F7" s="13"/>
      <c r="G7" s="13"/>
      <c r="H7" s="13"/>
      <c r="I7" s="13"/>
      <c r="J7" s="13"/>
      <c r="M7">
        <f>D7+E7+F7+G7+H7</f>
        <v>82</v>
      </c>
      <c r="N7">
        <f>D7*0.17+E7*0.17+F7*0.17+G7*0.17+H7*0.17</f>
        <v>13.940000000000001</v>
      </c>
      <c r="O7">
        <f>I7*0.15</f>
        <v>0</v>
      </c>
      <c r="P7">
        <f>ROUND(N7+O7,0)</f>
        <v>14</v>
      </c>
    </row>
    <row r="8" spans="1:16" x14ac:dyDescent="0.25">
      <c r="A8" s="11" t="s">
        <v>424</v>
      </c>
      <c r="B8" s="11">
        <v>6</v>
      </c>
      <c r="C8" s="12" t="s">
        <v>425</v>
      </c>
      <c r="D8" s="13">
        <v>86</v>
      </c>
      <c r="E8" s="14"/>
      <c r="F8" s="13"/>
      <c r="G8" s="13"/>
      <c r="H8" s="13"/>
      <c r="I8" s="13"/>
      <c r="J8" s="13"/>
      <c r="M8">
        <f>D8+E8+F8+G8+H8</f>
        <v>86</v>
      </c>
      <c r="N8">
        <f>D8*0.17+E8*0.17+F8*0.17+G8*0.17+H8*0.17</f>
        <v>14.620000000000001</v>
      </c>
      <c r="O8">
        <f>I8*0.15</f>
        <v>0</v>
      </c>
      <c r="P8">
        <f>ROUND(N8+O8,0)</f>
        <v>15</v>
      </c>
    </row>
    <row r="9" spans="1:16" x14ac:dyDescent="0.25">
      <c r="A9" s="11" t="s">
        <v>426</v>
      </c>
      <c r="B9" s="11">
        <v>7</v>
      </c>
      <c r="C9" s="12" t="s">
        <v>427</v>
      </c>
      <c r="D9" s="13">
        <v>89</v>
      </c>
      <c r="E9" s="14"/>
      <c r="F9" s="13"/>
      <c r="G9" s="13"/>
      <c r="H9" s="13"/>
      <c r="I9" s="13"/>
      <c r="J9" s="13"/>
      <c r="M9">
        <f>D9+E9+F9+G9+H9</f>
        <v>89</v>
      </c>
      <c r="N9">
        <f>D9*0.17+E9*0.17+F9*0.17+G9*0.17+H9*0.17</f>
        <v>15.13</v>
      </c>
      <c r="O9">
        <f>I9*0.15</f>
        <v>0</v>
      </c>
      <c r="P9">
        <f>ROUND(N9+O9,0)</f>
        <v>15</v>
      </c>
    </row>
    <row r="10" spans="1:16" x14ac:dyDescent="0.25">
      <c r="A10" s="11" t="s">
        <v>428</v>
      </c>
      <c r="B10" s="11">
        <v>8</v>
      </c>
      <c r="C10" s="12" t="s">
        <v>429</v>
      </c>
      <c r="D10" s="13">
        <v>85</v>
      </c>
      <c r="E10" s="14"/>
      <c r="F10" s="13"/>
      <c r="G10" s="13"/>
      <c r="H10" s="13"/>
      <c r="I10" s="13"/>
      <c r="J10" s="13"/>
      <c r="M10">
        <f>D10+E10+F10+G10+H10</f>
        <v>85</v>
      </c>
      <c r="N10">
        <f>D10*0.17+E10*0.17+F10*0.17+G10*0.17+H10*0.17</f>
        <v>14.450000000000001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430</v>
      </c>
      <c r="B11" s="11">
        <v>9</v>
      </c>
      <c r="C11" s="12" t="s">
        <v>431</v>
      </c>
      <c r="D11" s="13">
        <v>100</v>
      </c>
      <c r="E11" s="14"/>
      <c r="F11" s="13"/>
      <c r="G11" s="13"/>
      <c r="H11" s="13"/>
      <c r="I11" s="13"/>
      <c r="J11" s="13"/>
      <c r="M11">
        <f>D11+E11+F11+G11+H11</f>
        <v>100</v>
      </c>
      <c r="N11">
        <f>D11*0.17+E11*0.17+F11*0.17+G11*0.17+H11*0.17</f>
        <v>17</v>
      </c>
      <c r="O11">
        <f>I11*0.15</f>
        <v>0</v>
      </c>
      <c r="P11">
        <f>ROUND(N11+O11,0)</f>
        <v>17</v>
      </c>
    </row>
    <row r="12" spans="1:16" x14ac:dyDescent="0.25">
      <c r="A12" s="11" t="s">
        <v>432</v>
      </c>
      <c r="B12" s="11">
        <v>10</v>
      </c>
      <c r="C12" s="12" t="s">
        <v>433</v>
      </c>
      <c r="D12" s="13">
        <v>85</v>
      </c>
      <c r="E12" s="14"/>
      <c r="F12" s="13"/>
      <c r="G12" s="13"/>
      <c r="H12" s="13"/>
      <c r="I12" s="13"/>
      <c r="J12" s="13"/>
      <c r="M12">
        <f>D12+E12+F12+G12+H12</f>
        <v>85</v>
      </c>
      <c r="N12">
        <f>D12*0.17+E12*0.17+F12*0.17+G12*0.17+H12*0.17</f>
        <v>14.450000000000001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434</v>
      </c>
      <c r="B13" s="11">
        <v>11</v>
      </c>
      <c r="C13" s="12" t="s">
        <v>435</v>
      </c>
      <c r="D13" s="13">
        <v>90</v>
      </c>
      <c r="E13" s="14"/>
      <c r="F13" s="13"/>
      <c r="G13" s="13"/>
      <c r="H13" s="13"/>
      <c r="I13" s="13"/>
      <c r="J13" s="13"/>
      <c r="M13">
        <f>D13+E13+F13+G13+H13</f>
        <v>90</v>
      </c>
      <c r="N13">
        <f>D13*0.17+E13*0.17+F13*0.17+G13*0.17+H13*0.17</f>
        <v>15.3</v>
      </c>
      <c r="O13">
        <f>I13*0.15</f>
        <v>0</v>
      </c>
      <c r="P13">
        <f>ROUND(N13+O13,0)</f>
        <v>15</v>
      </c>
    </row>
    <row r="14" spans="1:16" x14ac:dyDescent="0.25">
      <c r="A14" s="11" t="s">
        <v>436</v>
      </c>
      <c r="B14" s="11">
        <v>12</v>
      </c>
      <c r="C14" s="12" t="s">
        <v>437</v>
      </c>
      <c r="D14" s="13">
        <v>100</v>
      </c>
      <c r="E14" s="14"/>
      <c r="F14" s="13"/>
      <c r="G14" s="13"/>
      <c r="H14" s="13"/>
      <c r="I14" s="13"/>
      <c r="J14" s="13"/>
      <c r="M14">
        <f>D14+E14+F14+G14+H14</f>
        <v>100</v>
      </c>
      <c r="N14">
        <f>D14*0.17+E14*0.17+F14*0.17+G14*0.17+H14*0.17</f>
        <v>17</v>
      </c>
      <c r="O14">
        <f>I14*0.15</f>
        <v>0</v>
      </c>
      <c r="P14">
        <f>ROUND(N14+O14,0)</f>
        <v>17</v>
      </c>
    </row>
    <row r="15" spans="1:16" x14ac:dyDescent="0.25">
      <c r="A15" s="11" t="s">
        <v>438</v>
      </c>
      <c r="B15" s="11">
        <v>13</v>
      </c>
      <c r="C15" s="12" t="s">
        <v>439</v>
      </c>
      <c r="D15" s="13">
        <v>90</v>
      </c>
      <c r="E15" s="14"/>
      <c r="F15" s="13"/>
      <c r="G15" s="13"/>
      <c r="H15" s="13"/>
      <c r="I15" s="13"/>
      <c r="J15" s="13"/>
      <c r="M15">
        <f>D15+E15+F15+G15+H15</f>
        <v>90</v>
      </c>
      <c r="N15">
        <f>D15*0.17+E15*0.17+F15*0.17+G15*0.17+H15*0.17</f>
        <v>15.3</v>
      </c>
      <c r="O15">
        <f>I15*0.15</f>
        <v>0</v>
      </c>
      <c r="P15">
        <f>ROUND(N15+O15,0)</f>
        <v>15</v>
      </c>
    </row>
    <row r="16" spans="1:16" x14ac:dyDescent="0.25">
      <c r="A16" s="11" t="s">
        <v>440</v>
      </c>
      <c r="B16" s="11">
        <v>14</v>
      </c>
      <c r="C16" s="12" t="s">
        <v>441</v>
      </c>
      <c r="D16" s="13">
        <v>81</v>
      </c>
      <c r="E16" s="14"/>
      <c r="F16" s="13"/>
      <c r="G16" s="13"/>
      <c r="H16" s="13"/>
      <c r="I16" s="13"/>
      <c r="J16" s="13"/>
      <c r="M16">
        <f>D16+E16+F16+G16+H16</f>
        <v>81</v>
      </c>
      <c r="N16">
        <f>D16*0.17+E16*0.17+F16*0.17+G16*0.17+H16*0.17</f>
        <v>13.770000000000001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442</v>
      </c>
      <c r="B17" s="11">
        <v>15</v>
      </c>
      <c r="C17" s="12" t="s">
        <v>443</v>
      </c>
      <c r="D17" s="13">
        <v>90</v>
      </c>
      <c r="E17" s="14"/>
      <c r="F17" s="13"/>
      <c r="G17" s="13"/>
      <c r="H17" s="13"/>
      <c r="I17" s="13"/>
      <c r="J17" s="13"/>
      <c r="M17">
        <f>D17+E17+F17+G17+H17</f>
        <v>90</v>
      </c>
      <c r="N17">
        <f>D17*0.17+E17*0.17+F17*0.17+G17*0.17+H17*0.17</f>
        <v>15.3</v>
      </c>
      <c r="O17">
        <f>I17*0.15</f>
        <v>0</v>
      </c>
      <c r="P17">
        <f>ROUND(N17+O17,0)</f>
        <v>15</v>
      </c>
    </row>
    <row r="18" spans="1:16" x14ac:dyDescent="0.25">
      <c r="A18" s="11" t="s">
        <v>444</v>
      </c>
      <c r="B18" s="11">
        <v>16</v>
      </c>
      <c r="C18" s="12" t="s">
        <v>445</v>
      </c>
      <c r="D18" s="13">
        <v>100</v>
      </c>
      <c r="E18" s="14"/>
      <c r="F18" s="13"/>
      <c r="G18" s="13"/>
      <c r="H18" s="13"/>
      <c r="I18" s="13"/>
      <c r="J18" s="13"/>
      <c r="M18">
        <f>D18+E18+F18+G18+H18</f>
        <v>100</v>
      </c>
      <c r="N18">
        <f>D18*0.17+E18*0.17+F18*0.17+G18*0.17+H18*0.17</f>
        <v>17</v>
      </c>
      <c r="O18">
        <f>I18*0.15</f>
        <v>0</v>
      </c>
      <c r="P18">
        <f>ROUND(N18+O18,0)</f>
        <v>17</v>
      </c>
    </row>
    <row r="19" spans="1:16" x14ac:dyDescent="0.25">
      <c r="A19" s="11" t="s">
        <v>446</v>
      </c>
      <c r="B19" s="11">
        <v>17</v>
      </c>
      <c r="C19" s="12" t="s">
        <v>447</v>
      </c>
      <c r="D19" s="13">
        <v>82</v>
      </c>
      <c r="E19" s="14"/>
      <c r="F19" s="13"/>
      <c r="G19" s="13"/>
      <c r="H19" s="13"/>
      <c r="I19" s="13"/>
      <c r="J19" s="13"/>
      <c r="M19">
        <f>D19+E19+F19+G19+H19</f>
        <v>82</v>
      </c>
      <c r="N19">
        <f>D19*0.17+E19*0.17+F19*0.17+G19*0.17+H19*0.17</f>
        <v>13.940000000000001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448</v>
      </c>
      <c r="B20" s="11">
        <v>18</v>
      </c>
      <c r="C20" s="12" t="s">
        <v>449</v>
      </c>
      <c r="D20" s="13">
        <v>75</v>
      </c>
      <c r="E20" s="14"/>
      <c r="F20" s="13"/>
      <c r="G20" s="13"/>
      <c r="H20" s="13"/>
      <c r="I20" s="13"/>
      <c r="J20" s="13"/>
      <c r="M20">
        <f>D20+E20+F20+G20+H20</f>
        <v>75</v>
      </c>
      <c r="N20">
        <f>D20*0.17+E20*0.17+F20*0.17+G20*0.17+H20*0.17</f>
        <v>12.750000000000002</v>
      </c>
      <c r="O20">
        <f>I20*0.15</f>
        <v>0</v>
      </c>
      <c r="P20">
        <f>ROUND(N20+O20,0)</f>
        <v>13</v>
      </c>
    </row>
    <row r="21" spans="1:16" x14ac:dyDescent="0.25">
      <c r="A21" s="11" t="s">
        <v>450</v>
      </c>
      <c r="B21" s="11">
        <v>19</v>
      </c>
      <c r="C21" s="12" t="s">
        <v>451</v>
      </c>
      <c r="D21" s="13">
        <v>87</v>
      </c>
      <c r="E21" s="14"/>
      <c r="F21" s="13"/>
      <c r="G21" s="13"/>
      <c r="H21" s="13"/>
      <c r="I21" s="13"/>
      <c r="J21" s="13"/>
      <c r="M21">
        <f>D21+E21+F21+G21+H21</f>
        <v>87</v>
      </c>
      <c r="N21">
        <f>D21*0.17+E21*0.17+F21*0.17+G21*0.17+H21*0.17</f>
        <v>14.790000000000001</v>
      </c>
      <c r="O21">
        <f>I21*0.15</f>
        <v>0</v>
      </c>
      <c r="P21">
        <f>ROUND(N21+O21,0)</f>
        <v>15</v>
      </c>
    </row>
    <row r="22" spans="1:16" x14ac:dyDescent="0.25">
      <c r="A22" s="11" t="s">
        <v>452</v>
      </c>
      <c r="B22" s="11">
        <v>20</v>
      </c>
      <c r="C22" s="12" t="s">
        <v>453</v>
      </c>
      <c r="D22" s="13">
        <v>76</v>
      </c>
      <c r="E22" s="14"/>
      <c r="F22" s="13"/>
      <c r="G22" s="13"/>
      <c r="H22" s="13"/>
      <c r="I22" s="13"/>
      <c r="J22" s="13"/>
      <c r="M22">
        <f>D22+E22+F22+G22+H22</f>
        <v>76</v>
      </c>
      <c r="N22">
        <f>D22*0.17+E22*0.17+F22*0.17+G22*0.17+H22*0.17</f>
        <v>12.920000000000002</v>
      </c>
      <c r="O22">
        <f>I22*0.15</f>
        <v>0</v>
      </c>
      <c r="P22">
        <f>ROUND(N22+O22,0)</f>
        <v>13</v>
      </c>
    </row>
    <row r="23" spans="1:16" x14ac:dyDescent="0.25">
      <c r="A23" s="11" t="s">
        <v>454</v>
      </c>
      <c r="B23" s="11">
        <v>21</v>
      </c>
      <c r="C23" s="12" t="s">
        <v>455</v>
      </c>
      <c r="D23" s="13">
        <v>61</v>
      </c>
      <c r="E23" s="14"/>
      <c r="F23" s="13"/>
      <c r="G23" s="13"/>
      <c r="H23" s="13"/>
      <c r="I23" s="13"/>
      <c r="J23" s="13"/>
      <c r="M23">
        <f>D23+E23+F23+G23+H23</f>
        <v>61</v>
      </c>
      <c r="N23">
        <f>D23*0.17+E23*0.17+F23*0.17+G23*0.17+H23*0.17</f>
        <v>10.370000000000001</v>
      </c>
      <c r="O23">
        <f>I23*0.15</f>
        <v>0</v>
      </c>
      <c r="P23">
        <f>ROUND(N23+O23,0)</f>
        <v>10</v>
      </c>
    </row>
    <row r="24" spans="1:16" x14ac:dyDescent="0.25">
      <c r="A24" s="11" t="s">
        <v>456</v>
      </c>
      <c r="B24" s="11">
        <v>22</v>
      </c>
      <c r="C24" s="12" t="s">
        <v>457</v>
      </c>
      <c r="D24" s="13">
        <v>98</v>
      </c>
      <c r="E24" s="14"/>
      <c r="F24" s="13"/>
      <c r="G24" s="13"/>
      <c r="H24" s="13"/>
      <c r="I24" s="13"/>
      <c r="J24" s="13"/>
      <c r="M24">
        <f>D24+E24+F24+G24+H24</f>
        <v>98</v>
      </c>
      <c r="N24">
        <f>D24*0.17+E24*0.17+F24*0.17+G24*0.17+H24*0.17</f>
        <v>16.66</v>
      </c>
      <c r="O24">
        <f>I24*0.15</f>
        <v>0</v>
      </c>
      <c r="P24">
        <f>ROUND(N24+O24,0)</f>
        <v>17</v>
      </c>
    </row>
    <row r="25" spans="1:16" x14ac:dyDescent="0.25">
      <c r="A25" s="11" t="s">
        <v>458</v>
      </c>
      <c r="B25" s="11">
        <v>23</v>
      </c>
      <c r="C25" s="12" t="s">
        <v>459</v>
      </c>
      <c r="D25" s="13">
        <v>80</v>
      </c>
      <c r="E25" s="14"/>
      <c r="F25" s="13"/>
      <c r="G25" s="13"/>
      <c r="H25" s="13"/>
      <c r="I25" s="13"/>
      <c r="J25" s="13"/>
      <c r="M25">
        <f>D25+E25+F25+G25+H25</f>
        <v>80</v>
      </c>
      <c r="N25">
        <f>D25*0.17+E25*0.17+F25*0.17+G25*0.17+H25*0.17</f>
        <v>13.600000000000001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460</v>
      </c>
      <c r="B26" s="11">
        <v>24</v>
      </c>
      <c r="C26" s="12" t="s">
        <v>461</v>
      </c>
      <c r="D26" s="13">
        <v>100</v>
      </c>
      <c r="E26" s="14"/>
      <c r="F26" s="13"/>
      <c r="G26" s="13"/>
      <c r="H26" s="13"/>
      <c r="I26" s="13"/>
      <c r="J26" s="13"/>
      <c r="M26">
        <f>D26+E26+F26+G26+H26</f>
        <v>100</v>
      </c>
      <c r="N26">
        <f>D26*0.17+E26*0.17+F26*0.17+G26*0.17+H26*0.17</f>
        <v>17</v>
      </c>
      <c r="O26">
        <f>I26*0.15</f>
        <v>0</v>
      </c>
      <c r="P26">
        <f>ROUND(N26+O26,0)</f>
        <v>17</v>
      </c>
    </row>
    <row r="27" spans="1:16" x14ac:dyDescent="0.25">
      <c r="A27" s="11" t="s">
        <v>462</v>
      </c>
      <c r="B27" s="11">
        <v>25</v>
      </c>
      <c r="C27" s="12" t="s">
        <v>463</v>
      </c>
      <c r="D27" s="13">
        <v>95</v>
      </c>
      <c r="E27" s="14"/>
      <c r="F27" s="13"/>
      <c r="G27" s="13"/>
      <c r="H27" s="13"/>
      <c r="I27" s="13"/>
      <c r="J27" s="13"/>
      <c r="M27">
        <f>D27+E27+F27+G27+H27</f>
        <v>95</v>
      </c>
      <c r="N27">
        <f>D27*0.17+E27*0.17+F27*0.17+G27*0.17+H27*0.17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1" t="s">
        <v>464</v>
      </c>
      <c r="B28" s="11">
        <v>26</v>
      </c>
      <c r="C28" s="12" t="s">
        <v>465</v>
      </c>
      <c r="D28" s="13">
        <v>90</v>
      </c>
      <c r="E28" s="14"/>
      <c r="F28" s="13"/>
      <c r="G28" s="13"/>
      <c r="H28" s="13"/>
      <c r="I28" s="13"/>
      <c r="J28" s="13"/>
      <c r="M28">
        <f>D28+E28+F28+G28+H28</f>
        <v>90</v>
      </c>
      <c r="N28">
        <f>D28*0.17+E28*0.17+F28*0.17+G28*0.17+H28*0.17</f>
        <v>15.3</v>
      </c>
      <c r="O28">
        <f>I28*0.15</f>
        <v>0</v>
      </c>
      <c r="P28">
        <f>ROUND(N28+O28,0)</f>
        <v>15</v>
      </c>
    </row>
    <row r="29" spans="1:16" x14ac:dyDescent="0.25">
      <c r="A29" s="11" t="s">
        <v>466</v>
      </c>
      <c r="B29" s="11">
        <v>27</v>
      </c>
      <c r="C29" s="12" t="s">
        <v>467</v>
      </c>
      <c r="D29" s="13">
        <v>86</v>
      </c>
      <c r="E29" s="14"/>
      <c r="F29" s="13"/>
      <c r="G29" s="13"/>
      <c r="H29" s="13"/>
      <c r="I29" s="13"/>
      <c r="J29" s="13"/>
      <c r="M29">
        <f>D29+E29+F29+G29+H29</f>
        <v>86</v>
      </c>
      <c r="N29">
        <f>D29*0.17+E29*0.17+F29*0.17+G29*0.17+H29*0.17</f>
        <v>14.620000000000001</v>
      </c>
      <c r="O29">
        <f>I29*0.15</f>
        <v>0</v>
      </c>
      <c r="P29">
        <f>ROUND(N29+O29,0)</f>
        <v>15</v>
      </c>
    </row>
    <row r="30" spans="1:16" x14ac:dyDescent="0.25">
      <c r="A30" s="11" t="s">
        <v>468</v>
      </c>
      <c r="B30" s="11">
        <v>28</v>
      </c>
      <c r="C30" s="12" t="s">
        <v>469</v>
      </c>
      <c r="D30" s="13">
        <v>73</v>
      </c>
      <c r="E30" s="14"/>
      <c r="F30" s="13"/>
      <c r="G30" s="13"/>
      <c r="H30" s="13"/>
      <c r="I30" s="13"/>
      <c r="J30" s="13"/>
      <c r="M30">
        <f>D30+E30+F30+G30+H30</f>
        <v>73</v>
      </c>
      <c r="N30">
        <f>D30*0.17+E30*0.17+F30*0.17+G30*0.17+H30*0.17</f>
        <v>12.41</v>
      </c>
      <c r="O30">
        <f>I30*0.15</f>
        <v>0</v>
      </c>
      <c r="P30">
        <f>ROUND(N30+O30,0)</f>
        <v>12</v>
      </c>
    </row>
    <row r="31" spans="1:16" x14ac:dyDescent="0.25">
      <c r="A31" s="11" t="s">
        <v>470</v>
      </c>
      <c r="B31" s="11">
        <v>29</v>
      </c>
      <c r="C31" s="12" t="s">
        <v>471</v>
      </c>
      <c r="D31" s="13">
        <v>66</v>
      </c>
      <c r="E31" s="14"/>
      <c r="F31" s="13"/>
      <c r="G31" s="13"/>
      <c r="H31" s="13"/>
      <c r="I31" s="13"/>
      <c r="J31" s="13"/>
      <c r="M31">
        <f>D31+E31+F31+G31+H31</f>
        <v>66</v>
      </c>
      <c r="N31">
        <f>D31*0.17+E31*0.17+F31*0.17+G31*0.17+H31*0.17</f>
        <v>11.22</v>
      </c>
      <c r="O31">
        <f>I31*0.15</f>
        <v>0</v>
      </c>
      <c r="P31">
        <f>ROUND(N31+O31,0)</f>
        <v>11</v>
      </c>
    </row>
    <row r="32" spans="1:16" x14ac:dyDescent="0.25">
      <c r="A32" s="11" t="s">
        <v>472</v>
      </c>
      <c r="B32" s="11">
        <v>30</v>
      </c>
      <c r="C32" s="12" t="s">
        <v>473</v>
      </c>
      <c r="D32" s="13">
        <v>96</v>
      </c>
      <c r="E32" s="14"/>
      <c r="F32" s="13"/>
      <c r="G32" s="13"/>
      <c r="H32" s="13"/>
      <c r="I32" s="13"/>
      <c r="J32" s="13"/>
      <c r="M32">
        <f>D32+E32+F32+G32+H32</f>
        <v>96</v>
      </c>
      <c r="N32">
        <f>D32*0.17+E32*0.17+F32*0.17+G32*0.17+H32*0.17</f>
        <v>16.32</v>
      </c>
      <c r="O32">
        <f>I32*0.15</f>
        <v>0</v>
      </c>
      <c r="P32">
        <f>ROUND(N32+O32,0)</f>
        <v>16</v>
      </c>
    </row>
    <row r="33" spans="1:16" x14ac:dyDescent="0.25">
      <c r="A33" s="11" t="s">
        <v>474</v>
      </c>
      <c r="B33" s="11">
        <v>31</v>
      </c>
      <c r="C33" s="12" t="s">
        <v>475</v>
      </c>
      <c r="D33" s="13">
        <v>86</v>
      </c>
      <c r="E33" s="14"/>
      <c r="F33" s="13"/>
      <c r="G33" s="13"/>
      <c r="H33" s="13"/>
      <c r="I33" s="13"/>
      <c r="J33" s="13"/>
      <c r="M33">
        <f>D33+E33+F33+G33+H33</f>
        <v>86</v>
      </c>
      <c r="N33">
        <f>D33*0.17+E33*0.17+F33*0.17+G33*0.17+H33*0.17</f>
        <v>14.620000000000001</v>
      </c>
      <c r="O33">
        <f>I33*0.15</f>
        <v>0</v>
      </c>
      <c r="P33">
        <f>ROUND(N33+O33,0)</f>
        <v>15</v>
      </c>
    </row>
  </sheetData>
  <sheetProtection algorithmName="SHA-512" hashValue="FRiThnDLFw2LbDPot153jKlTvaMIoi1E0aqYstfV2GYyFnJYEXfc/hG7zHGHHWjN2iNUGQau/2KHwoEIDY61rQ==" saltValue="FtVYLwjVFecBIpCXyTib0Q==" spinCount="100000" sheet="1" objects="1" scenarios="1"/>
  <dataValidations count="31">
    <dataValidation type="whole" allowBlank="1" showInputMessage="1" showErrorMessage="1" errorTitle="Valor fuera de rango" error="Ingrese un valor correcto" sqref="E3" xr:uid="{6A1BC552-6A86-4004-8E4A-646354E421DA}">
      <formula1>0</formula1>
      <formula2>100</formula2>
    </dataValidation>
    <dataValidation type="whole" allowBlank="1" showInputMessage="1" showErrorMessage="1" errorTitle="Valor fuera de rango" error="Ingrese un valor correcto" sqref="E4" xr:uid="{84CE6393-D28C-4E71-8418-5F66F6BABE9C}">
      <formula1>0</formula1>
      <formula2>100</formula2>
    </dataValidation>
    <dataValidation type="whole" allowBlank="1" showInputMessage="1" showErrorMessage="1" errorTitle="Valor fuera de rango" error="Ingrese un valor correcto" sqref="E5" xr:uid="{95EEFE5D-F707-45C6-9EA0-E9C872C52133}">
      <formula1>0</formula1>
      <formula2>100</formula2>
    </dataValidation>
    <dataValidation type="whole" allowBlank="1" showInputMessage="1" showErrorMessage="1" errorTitle="Valor fuera de rango" error="Ingrese un valor correcto" sqref="E6" xr:uid="{FE89AEB4-43CA-4BAD-A39C-4E70E51A8968}">
      <formula1>0</formula1>
      <formula2>100</formula2>
    </dataValidation>
    <dataValidation type="whole" allowBlank="1" showInputMessage="1" showErrorMessage="1" errorTitle="Valor fuera de rango" error="Ingrese un valor correcto" sqref="E7" xr:uid="{07E69B77-DC87-40DA-A914-E6073D9F6471}">
      <formula1>0</formula1>
      <formula2>100</formula2>
    </dataValidation>
    <dataValidation type="whole" allowBlank="1" showInputMessage="1" showErrorMessage="1" errorTitle="Valor fuera de rango" error="Ingrese un valor correcto" sqref="E8" xr:uid="{DD8EFE94-CE8E-4D6A-AB27-BEAB6CE85015}">
      <formula1>0</formula1>
      <formula2>100</formula2>
    </dataValidation>
    <dataValidation type="whole" allowBlank="1" showInputMessage="1" showErrorMessage="1" errorTitle="Valor fuera de rango" error="Ingrese un valor correcto" sqref="E9" xr:uid="{43561F0D-6246-4A55-8AD9-643AC9BF8FD0}">
      <formula1>0</formula1>
      <formula2>100</formula2>
    </dataValidation>
    <dataValidation type="whole" allowBlank="1" showInputMessage="1" showErrorMessage="1" errorTitle="Valor fuera de rango" error="Ingrese un valor correcto" sqref="E10" xr:uid="{D4DF5F5B-C754-4051-812B-885FF25A7900}">
      <formula1>0</formula1>
      <formula2>100</formula2>
    </dataValidation>
    <dataValidation type="whole" allowBlank="1" showInputMessage="1" showErrorMessage="1" errorTitle="Valor fuera de rango" error="Ingrese un valor correcto" sqref="E11" xr:uid="{3E160BA8-3B8F-482A-988A-2F133F3872FD}">
      <formula1>0</formula1>
      <formula2>100</formula2>
    </dataValidation>
    <dataValidation type="whole" allowBlank="1" showInputMessage="1" showErrorMessage="1" errorTitle="Valor fuera de rango" error="Ingrese un valor correcto" sqref="E12" xr:uid="{994D43DA-FB24-4756-BB65-4E9004FA7922}">
      <formula1>0</formula1>
      <formula2>100</formula2>
    </dataValidation>
    <dataValidation type="whole" allowBlank="1" showInputMessage="1" showErrorMessage="1" errorTitle="Valor fuera de rango" error="Ingrese un valor correcto" sqref="E13" xr:uid="{E2593DF4-6345-4293-9A7E-40C34933C1A1}">
      <formula1>0</formula1>
      <formula2>100</formula2>
    </dataValidation>
    <dataValidation type="whole" allowBlank="1" showInputMessage="1" showErrorMessage="1" errorTitle="Valor fuera de rango" error="Ingrese un valor correcto" sqref="E14" xr:uid="{9B62DE84-C3BF-47A7-8A7C-31196C7B83B7}">
      <formula1>0</formula1>
      <formula2>100</formula2>
    </dataValidation>
    <dataValidation type="whole" allowBlank="1" showInputMessage="1" showErrorMessage="1" errorTitle="Valor fuera de rango" error="Ingrese un valor correcto" sqref="E15" xr:uid="{5352CE8B-CB1E-4435-80F9-A1B52028A5F3}">
      <formula1>0</formula1>
      <formula2>100</formula2>
    </dataValidation>
    <dataValidation type="whole" allowBlank="1" showInputMessage="1" showErrorMessage="1" errorTitle="Valor fuera de rango" error="Ingrese un valor correcto" sqref="E16" xr:uid="{3201BF04-94FB-4A0E-8D3F-0284FB524F07}">
      <formula1>0</formula1>
      <formula2>100</formula2>
    </dataValidation>
    <dataValidation type="whole" allowBlank="1" showInputMessage="1" showErrorMessage="1" errorTitle="Valor fuera de rango" error="Ingrese un valor correcto" sqref="E17" xr:uid="{F50086B3-7624-4478-9B20-0ABBC18BE2CC}">
      <formula1>0</formula1>
      <formula2>100</formula2>
    </dataValidation>
    <dataValidation type="whole" allowBlank="1" showInputMessage="1" showErrorMessage="1" errorTitle="Valor fuera de rango" error="Ingrese un valor correcto" sqref="E18" xr:uid="{E873A56D-BD07-4E95-92DC-B834A54EF5BF}">
      <formula1>0</formula1>
      <formula2>100</formula2>
    </dataValidation>
    <dataValidation type="whole" allowBlank="1" showInputMessage="1" showErrorMessage="1" errorTitle="Valor fuera de rango" error="Ingrese un valor correcto" sqref="E19" xr:uid="{5E292B16-0AB1-479E-8911-79F75AAA8330}">
      <formula1>0</formula1>
      <formula2>100</formula2>
    </dataValidation>
    <dataValidation type="whole" allowBlank="1" showInputMessage="1" showErrorMessage="1" errorTitle="Valor fuera de rango" error="Ingrese un valor correcto" sqref="E20" xr:uid="{4396D762-2BB3-46B0-BF97-4310BE538802}">
      <formula1>0</formula1>
      <formula2>100</formula2>
    </dataValidation>
    <dataValidation type="whole" allowBlank="1" showInputMessage="1" showErrorMessage="1" errorTitle="Valor fuera de rango" error="Ingrese un valor correcto" sqref="E21" xr:uid="{A4ACB58E-1621-40C2-817D-D17BA170ADA3}">
      <formula1>0</formula1>
      <formula2>100</formula2>
    </dataValidation>
    <dataValidation type="whole" allowBlank="1" showInputMessage="1" showErrorMessage="1" errorTitle="Valor fuera de rango" error="Ingrese un valor correcto" sqref="E22" xr:uid="{FBE5D04C-300B-406A-8281-33229D86CF0B}">
      <formula1>0</formula1>
      <formula2>100</formula2>
    </dataValidation>
    <dataValidation type="whole" allowBlank="1" showInputMessage="1" showErrorMessage="1" errorTitle="Valor fuera de rango" error="Ingrese un valor correcto" sqref="E23" xr:uid="{A41E5601-116B-4825-A9C2-59DD4FB58897}">
      <formula1>0</formula1>
      <formula2>100</formula2>
    </dataValidation>
    <dataValidation type="whole" allowBlank="1" showInputMessage="1" showErrorMessage="1" errorTitle="Valor fuera de rango" error="Ingrese un valor correcto" sqref="E24" xr:uid="{E48D488E-1355-42AD-8B23-6808812E1157}">
      <formula1>0</formula1>
      <formula2>100</formula2>
    </dataValidation>
    <dataValidation type="whole" allowBlank="1" showInputMessage="1" showErrorMessage="1" errorTitle="Valor fuera de rango" error="Ingrese un valor correcto" sqref="E25" xr:uid="{CD15E16C-2449-41EC-9042-B2A9A8F3D1E6}">
      <formula1>0</formula1>
      <formula2>100</formula2>
    </dataValidation>
    <dataValidation type="whole" allowBlank="1" showInputMessage="1" showErrorMessage="1" errorTitle="Valor fuera de rango" error="Ingrese un valor correcto" sqref="E26" xr:uid="{BF8F5F82-7A96-47A9-BE39-9CA095C328EB}">
      <formula1>0</formula1>
      <formula2>100</formula2>
    </dataValidation>
    <dataValidation type="whole" allowBlank="1" showInputMessage="1" showErrorMessage="1" errorTitle="Valor fuera de rango" error="Ingrese un valor correcto" sqref="E27" xr:uid="{5F0BDD4B-A42C-4974-B72A-0124D8B29086}">
      <formula1>0</formula1>
      <formula2>100</formula2>
    </dataValidation>
    <dataValidation type="whole" allowBlank="1" showInputMessage="1" showErrorMessage="1" errorTitle="Valor fuera de rango" error="Ingrese un valor correcto" sqref="E28" xr:uid="{C19E1F50-D693-4999-8011-F1D88FE7DDC7}">
      <formula1>0</formula1>
      <formula2>100</formula2>
    </dataValidation>
    <dataValidation type="whole" allowBlank="1" showInputMessage="1" showErrorMessage="1" errorTitle="Valor fuera de rango" error="Ingrese un valor correcto" sqref="E29" xr:uid="{D6D78069-66F4-4954-B0C7-C4A19CD303D8}">
      <formula1>0</formula1>
      <formula2>100</formula2>
    </dataValidation>
    <dataValidation type="whole" allowBlank="1" showInputMessage="1" showErrorMessage="1" errorTitle="Valor fuera de rango" error="Ingrese un valor correcto" sqref="E30" xr:uid="{3D76B156-5897-4A6C-B358-25A9120D136E}">
      <formula1>0</formula1>
      <formula2>100</formula2>
    </dataValidation>
    <dataValidation type="whole" allowBlank="1" showInputMessage="1" showErrorMessage="1" errorTitle="Valor fuera de rango" error="Ingrese un valor correcto" sqref="E31" xr:uid="{F55B70D1-DBDD-4A91-9C66-BFCF4D5F7AE2}">
      <formula1>0</formula1>
      <formula2>100</formula2>
    </dataValidation>
    <dataValidation type="whole" allowBlank="1" showInputMessage="1" showErrorMessage="1" errorTitle="Valor fuera de rango" error="Ingrese un valor correcto" sqref="E32" xr:uid="{DDB91468-AC37-413D-A711-BEA6782E5950}">
      <formula1>0</formula1>
      <formula2>100</formula2>
    </dataValidation>
    <dataValidation type="whole" allowBlank="1" showInputMessage="1" showErrorMessage="1" errorTitle="Valor fuera de rango" error="Ingrese un valor correcto" sqref="E33" xr:uid="{4F255CD5-68C8-4E5C-B52A-A1630B6E8CBC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4E8A-DC9E-463B-BE2E-A599A95A7BD1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477</v>
      </c>
      <c r="C1" s="1" t="s">
        <v>478</v>
      </c>
      <c r="D1" s="5" t="s">
        <v>543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479</v>
      </c>
      <c r="B3" s="11">
        <v>1</v>
      </c>
      <c r="C3" s="12" t="s">
        <v>480</v>
      </c>
      <c r="D3" s="13">
        <v>83</v>
      </c>
      <c r="E3" s="14"/>
      <c r="F3" s="13"/>
      <c r="G3" s="13"/>
      <c r="H3" s="13"/>
      <c r="I3" s="13"/>
      <c r="J3" s="13"/>
      <c r="M3">
        <f>D3+E3+F3+G3+H3</f>
        <v>83</v>
      </c>
      <c r="N3">
        <f>D3*0.17+E3*0.17+F3*0.17+G3*0.17+H3*0.17</f>
        <v>14.110000000000001</v>
      </c>
      <c r="O3">
        <f>I3*0.15</f>
        <v>0</v>
      </c>
      <c r="P3">
        <f>ROUND(N3+O3,0)</f>
        <v>14</v>
      </c>
    </row>
    <row r="4" spans="1:16" x14ac:dyDescent="0.25">
      <c r="A4" s="11" t="s">
        <v>481</v>
      </c>
      <c r="B4" s="11">
        <v>2</v>
      </c>
      <c r="C4" s="12" t="s">
        <v>482</v>
      </c>
      <c r="D4" s="13">
        <v>90</v>
      </c>
      <c r="E4" s="14"/>
      <c r="F4" s="13"/>
      <c r="G4" s="13"/>
      <c r="H4" s="13"/>
      <c r="I4" s="13"/>
      <c r="J4" s="13"/>
      <c r="M4">
        <f>D4+E4+F4+G4+H4</f>
        <v>90</v>
      </c>
      <c r="N4">
        <f>D4*0.17+E4*0.17+F4*0.17+G4*0.17+H4*0.17</f>
        <v>15.3</v>
      </c>
      <c r="O4">
        <f>I4*0.15</f>
        <v>0</v>
      </c>
      <c r="P4">
        <f>ROUND(N4+O4,0)</f>
        <v>15</v>
      </c>
    </row>
    <row r="5" spans="1:16" x14ac:dyDescent="0.25">
      <c r="A5" s="11" t="s">
        <v>483</v>
      </c>
      <c r="B5" s="11">
        <v>3</v>
      </c>
      <c r="C5" s="12" t="s">
        <v>484</v>
      </c>
      <c r="D5" s="13">
        <v>77</v>
      </c>
      <c r="E5" s="14"/>
      <c r="F5" s="13"/>
      <c r="G5" s="13"/>
      <c r="H5" s="13"/>
      <c r="I5" s="13"/>
      <c r="J5" s="13"/>
      <c r="M5">
        <f>D5+E5+F5+G5+H5</f>
        <v>77</v>
      </c>
      <c r="N5">
        <f>D5*0.17+E5*0.17+F5*0.17+G5*0.17+H5*0.17</f>
        <v>13.090000000000002</v>
      </c>
      <c r="O5">
        <f>I5*0.15</f>
        <v>0</v>
      </c>
      <c r="P5">
        <f>ROUND(N5+O5,0)</f>
        <v>13</v>
      </c>
    </row>
    <row r="6" spans="1:16" x14ac:dyDescent="0.25">
      <c r="A6" s="11" t="s">
        <v>485</v>
      </c>
      <c r="B6" s="11">
        <v>4</v>
      </c>
      <c r="C6" s="12" t="s">
        <v>486</v>
      </c>
      <c r="D6" s="13">
        <v>69</v>
      </c>
      <c r="E6" s="14"/>
      <c r="F6" s="13"/>
      <c r="G6" s="13"/>
      <c r="H6" s="13"/>
      <c r="I6" s="13"/>
      <c r="J6" s="13"/>
      <c r="M6">
        <f>D6+E6+F6+G6+H6</f>
        <v>69</v>
      </c>
      <c r="N6">
        <f>D6*0.17+E6*0.17+F6*0.17+G6*0.17+H6*0.17</f>
        <v>11.73</v>
      </c>
      <c r="O6">
        <f>I6*0.15</f>
        <v>0</v>
      </c>
      <c r="P6">
        <f>ROUND(N6+O6,0)</f>
        <v>12</v>
      </c>
    </row>
    <row r="7" spans="1:16" x14ac:dyDescent="0.25">
      <c r="A7" s="11" t="s">
        <v>487</v>
      </c>
      <c r="B7" s="11">
        <v>5</v>
      </c>
      <c r="C7" s="12" t="s">
        <v>488</v>
      </c>
      <c r="D7" s="13">
        <v>80</v>
      </c>
      <c r="E7" s="14"/>
      <c r="F7" s="13"/>
      <c r="G7" s="13"/>
      <c r="H7" s="13"/>
      <c r="I7" s="13"/>
      <c r="J7" s="13"/>
      <c r="M7">
        <f>D7+E7+F7+G7+H7</f>
        <v>80</v>
      </c>
      <c r="N7">
        <f>D7*0.17+E7*0.17+F7*0.17+G7*0.17+H7*0.17</f>
        <v>13.600000000000001</v>
      </c>
      <c r="O7">
        <f>I7*0.15</f>
        <v>0</v>
      </c>
      <c r="P7">
        <f>ROUND(N7+O7,0)</f>
        <v>14</v>
      </c>
    </row>
    <row r="8" spans="1:16" x14ac:dyDescent="0.25">
      <c r="A8" s="11" t="s">
        <v>489</v>
      </c>
      <c r="B8" s="11">
        <v>6</v>
      </c>
      <c r="C8" s="12" t="s">
        <v>490</v>
      </c>
      <c r="D8" s="13">
        <v>68</v>
      </c>
      <c r="E8" s="14"/>
      <c r="F8" s="13"/>
      <c r="G8" s="13"/>
      <c r="H8" s="13"/>
      <c r="I8" s="13"/>
      <c r="J8" s="13"/>
      <c r="M8">
        <f>D8+E8+F8+G8+H8</f>
        <v>68</v>
      </c>
      <c r="N8">
        <f>D8*0.17+E8*0.17+F8*0.17+G8*0.17+H8*0.17</f>
        <v>11.56</v>
      </c>
      <c r="O8">
        <f>I8*0.15</f>
        <v>0</v>
      </c>
      <c r="P8">
        <f>ROUND(N8+O8,0)</f>
        <v>12</v>
      </c>
    </row>
    <row r="9" spans="1:16" x14ac:dyDescent="0.25">
      <c r="A9" s="11" t="s">
        <v>491</v>
      </c>
      <c r="B9" s="11">
        <v>7</v>
      </c>
      <c r="C9" s="12" t="s">
        <v>492</v>
      </c>
      <c r="D9" s="13">
        <v>90</v>
      </c>
      <c r="E9" s="14"/>
      <c r="F9" s="13"/>
      <c r="G9" s="13"/>
      <c r="H9" s="13"/>
      <c r="I9" s="13"/>
      <c r="J9" s="13"/>
      <c r="M9">
        <f>D9+E9+F9+G9+H9</f>
        <v>90</v>
      </c>
      <c r="N9">
        <f>D9*0.17+E9*0.17+F9*0.17+G9*0.17+H9*0.17</f>
        <v>15.3</v>
      </c>
      <c r="O9">
        <f>I9*0.15</f>
        <v>0</v>
      </c>
      <c r="P9">
        <f>ROUND(N9+O9,0)</f>
        <v>15</v>
      </c>
    </row>
    <row r="10" spans="1:16" x14ac:dyDescent="0.25">
      <c r="A10" s="11" t="s">
        <v>493</v>
      </c>
      <c r="B10" s="11">
        <v>8</v>
      </c>
      <c r="C10" s="12" t="s">
        <v>494</v>
      </c>
      <c r="D10" s="13">
        <v>87</v>
      </c>
      <c r="E10" s="14"/>
      <c r="F10" s="13"/>
      <c r="G10" s="13"/>
      <c r="H10" s="13"/>
      <c r="I10" s="13"/>
      <c r="J10" s="13"/>
      <c r="M10">
        <f>D10+E10+F10+G10+H10</f>
        <v>87</v>
      </c>
      <c r="N10">
        <f>D10*0.17+E10*0.17+F10*0.17+G10*0.17+H10*0.17</f>
        <v>14.790000000000001</v>
      </c>
      <c r="O10">
        <f>I10*0.15</f>
        <v>0</v>
      </c>
      <c r="P10">
        <f>ROUND(N10+O10,0)</f>
        <v>15</v>
      </c>
    </row>
    <row r="11" spans="1:16" x14ac:dyDescent="0.25">
      <c r="A11" s="11" t="s">
        <v>495</v>
      </c>
      <c r="B11" s="11">
        <v>9</v>
      </c>
      <c r="C11" s="12" t="s">
        <v>496</v>
      </c>
      <c r="D11" s="13">
        <v>90</v>
      </c>
      <c r="E11" s="14"/>
      <c r="F11" s="13"/>
      <c r="G11" s="13"/>
      <c r="H11" s="13"/>
      <c r="I11" s="13"/>
      <c r="J11" s="13"/>
      <c r="M11">
        <f>D11+E11+F11+G11+H11</f>
        <v>90</v>
      </c>
      <c r="N11">
        <f>D11*0.17+E11*0.17+F11*0.17+G11*0.17+H11*0.17</f>
        <v>15.3</v>
      </c>
      <c r="O11">
        <f>I11*0.15</f>
        <v>0</v>
      </c>
      <c r="P11">
        <f>ROUND(N11+O11,0)</f>
        <v>15</v>
      </c>
    </row>
    <row r="12" spans="1:16" x14ac:dyDescent="0.25">
      <c r="A12" s="11" t="s">
        <v>497</v>
      </c>
      <c r="B12" s="11">
        <v>10</v>
      </c>
      <c r="C12" s="12" t="s">
        <v>498</v>
      </c>
      <c r="D12" s="13">
        <v>100</v>
      </c>
      <c r="E12" s="14"/>
      <c r="F12" s="13"/>
      <c r="G12" s="13"/>
      <c r="H12" s="13"/>
      <c r="I12" s="13"/>
      <c r="J12" s="13"/>
      <c r="M12">
        <f>D12+E12+F12+G12+H12</f>
        <v>100</v>
      </c>
      <c r="N12">
        <f>D12*0.17+E12*0.17+F12*0.17+G12*0.17+H12*0.17</f>
        <v>17</v>
      </c>
      <c r="O12">
        <f>I12*0.15</f>
        <v>0</v>
      </c>
      <c r="P12">
        <f>ROUND(N12+O12,0)</f>
        <v>17</v>
      </c>
    </row>
    <row r="13" spans="1:16" x14ac:dyDescent="0.25">
      <c r="A13" s="11" t="s">
        <v>499</v>
      </c>
      <c r="B13" s="11">
        <v>11</v>
      </c>
      <c r="C13" s="12" t="s">
        <v>500</v>
      </c>
      <c r="D13" s="13">
        <v>83</v>
      </c>
      <c r="E13" s="14"/>
      <c r="F13" s="13"/>
      <c r="G13" s="13"/>
      <c r="H13" s="13"/>
      <c r="I13" s="13"/>
      <c r="J13" s="13"/>
      <c r="M13">
        <f>D13+E13+F13+G13+H13</f>
        <v>83</v>
      </c>
      <c r="N13">
        <f>D13*0.17+E13*0.17+F13*0.17+G13*0.17+H13*0.17</f>
        <v>14.110000000000001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501</v>
      </c>
      <c r="B14" s="11">
        <v>12</v>
      </c>
      <c r="C14" s="12" t="s">
        <v>502</v>
      </c>
      <c r="D14" s="13">
        <v>70</v>
      </c>
      <c r="E14" s="14"/>
      <c r="F14" s="13"/>
      <c r="G14" s="13"/>
      <c r="H14" s="13"/>
      <c r="I14" s="13"/>
      <c r="J14" s="13"/>
      <c r="M14">
        <f>D14+E14+F14+G14+H14</f>
        <v>70</v>
      </c>
      <c r="N14">
        <f>D14*0.17+E14*0.17+F14*0.17+G14*0.17+H14*0.17</f>
        <v>11.9</v>
      </c>
      <c r="O14">
        <f>I14*0.15</f>
        <v>0</v>
      </c>
      <c r="P14">
        <f>ROUND(N14+O14,0)</f>
        <v>12</v>
      </c>
    </row>
    <row r="15" spans="1:16" x14ac:dyDescent="0.25">
      <c r="A15" s="11" t="s">
        <v>503</v>
      </c>
      <c r="B15" s="11">
        <v>13</v>
      </c>
      <c r="C15" s="12" t="s">
        <v>504</v>
      </c>
      <c r="D15" s="13">
        <v>87</v>
      </c>
      <c r="E15" s="14"/>
      <c r="F15" s="13"/>
      <c r="G15" s="13"/>
      <c r="H15" s="13"/>
      <c r="I15" s="13"/>
      <c r="J15" s="13"/>
      <c r="M15">
        <f>D15+E15+F15+G15+H15</f>
        <v>87</v>
      </c>
      <c r="N15">
        <f>D15*0.17+E15*0.17+F15*0.17+G15*0.17+H15*0.17</f>
        <v>14.790000000000001</v>
      </c>
      <c r="O15">
        <f>I15*0.15</f>
        <v>0</v>
      </c>
      <c r="P15">
        <f>ROUND(N15+O15,0)</f>
        <v>15</v>
      </c>
    </row>
    <row r="16" spans="1:16" x14ac:dyDescent="0.25">
      <c r="A16" s="11" t="s">
        <v>505</v>
      </c>
      <c r="B16" s="11">
        <v>14</v>
      </c>
      <c r="C16" s="12" t="s">
        <v>506</v>
      </c>
      <c r="D16" s="13">
        <v>86</v>
      </c>
      <c r="E16" s="14"/>
      <c r="F16" s="13"/>
      <c r="G16" s="13"/>
      <c r="H16" s="13"/>
      <c r="I16" s="13"/>
      <c r="J16" s="13"/>
      <c r="M16">
        <f>D16+E16+F16+G16+H16</f>
        <v>86</v>
      </c>
      <c r="N16">
        <f>D16*0.17+E16*0.17+F16*0.17+G16*0.17+H16*0.17</f>
        <v>14.620000000000001</v>
      </c>
      <c r="O16">
        <f>I16*0.15</f>
        <v>0</v>
      </c>
      <c r="P16">
        <f>ROUND(N16+O16,0)</f>
        <v>15</v>
      </c>
    </row>
    <row r="17" spans="1:16" x14ac:dyDescent="0.25">
      <c r="A17" s="11" t="s">
        <v>507</v>
      </c>
      <c r="B17" s="11">
        <v>15</v>
      </c>
      <c r="C17" s="12" t="s">
        <v>508</v>
      </c>
      <c r="D17" s="13">
        <v>60</v>
      </c>
      <c r="E17" s="14"/>
      <c r="F17" s="13"/>
      <c r="G17" s="13"/>
      <c r="H17" s="13"/>
      <c r="I17" s="13"/>
      <c r="J17" s="13"/>
      <c r="M17">
        <f>D17+E17+F17+G17+H17</f>
        <v>60</v>
      </c>
      <c r="N17">
        <f>D17*0.17+E17*0.17+F17*0.17+G17*0.17+H17*0.17</f>
        <v>10.200000000000001</v>
      </c>
      <c r="O17">
        <f>I17*0.15</f>
        <v>0</v>
      </c>
      <c r="P17">
        <f>ROUND(N17+O17,0)</f>
        <v>10</v>
      </c>
    </row>
    <row r="18" spans="1:16" x14ac:dyDescent="0.25">
      <c r="A18" s="11" t="s">
        <v>509</v>
      </c>
      <c r="B18" s="11">
        <v>16</v>
      </c>
      <c r="C18" s="12" t="s">
        <v>510</v>
      </c>
      <c r="D18" s="13">
        <v>100</v>
      </c>
      <c r="E18" s="14"/>
      <c r="F18" s="13"/>
      <c r="G18" s="13"/>
      <c r="H18" s="13"/>
      <c r="I18" s="13"/>
      <c r="J18" s="13"/>
      <c r="M18">
        <f>D18+E18+F18+G18+H18</f>
        <v>100</v>
      </c>
      <c r="N18">
        <f>D18*0.17+E18*0.17+F18*0.17+G18*0.17+H18*0.17</f>
        <v>17</v>
      </c>
      <c r="O18">
        <f>I18*0.15</f>
        <v>0</v>
      </c>
      <c r="P18">
        <f>ROUND(N18+O18,0)</f>
        <v>17</v>
      </c>
    </row>
    <row r="19" spans="1:16" x14ac:dyDescent="0.25">
      <c r="A19" s="11" t="s">
        <v>511</v>
      </c>
      <c r="B19" s="11">
        <v>17</v>
      </c>
      <c r="C19" s="12" t="s">
        <v>512</v>
      </c>
      <c r="D19" s="13">
        <v>90</v>
      </c>
      <c r="E19" s="14"/>
      <c r="F19" s="13"/>
      <c r="G19" s="13"/>
      <c r="H19" s="13"/>
      <c r="I19" s="13"/>
      <c r="J19" s="13"/>
      <c r="M19">
        <f>D19+E19+F19+G19+H19</f>
        <v>90</v>
      </c>
      <c r="N19">
        <f>D19*0.17+E19*0.17+F19*0.17+G19*0.17+H19*0.17</f>
        <v>15.3</v>
      </c>
      <c r="O19">
        <f>I19*0.15</f>
        <v>0</v>
      </c>
      <c r="P19">
        <f>ROUND(N19+O19,0)</f>
        <v>15</v>
      </c>
    </row>
    <row r="20" spans="1:16" x14ac:dyDescent="0.25">
      <c r="A20" s="11" t="s">
        <v>513</v>
      </c>
      <c r="B20" s="11">
        <v>18</v>
      </c>
      <c r="C20" s="12" t="s">
        <v>514</v>
      </c>
      <c r="D20" s="13">
        <v>71</v>
      </c>
      <c r="E20" s="14"/>
      <c r="F20" s="13"/>
      <c r="G20" s="13"/>
      <c r="H20" s="13"/>
      <c r="I20" s="13"/>
      <c r="J20" s="13"/>
      <c r="M20">
        <f>D20+E20+F20+G20+H20</f>
        <v>71</v>
      </c>
      <c r="N20">
        <f>D20*0.17+E20*0.17+F20*0.17+G20*0.17+H20*0.17</f>
        <v>12.07</v>
      </c>
      <c r="O20">
        <f>I20*0.15</f>
        <v>0</v>
      </c>
      <c r="P20">
        <f>ROUND(N20+O20,0)</f>
        <v>12</v>
      </c>
    </row>
    <row r="21" spans="1:16" x14ac:dyDescent="0.25">
      <c r="A21" s="11" t="s">
        <v>515</v>
      </c>
      <c r="B21" s="11">
        <v>19</v>
      </c>
      <c r="C21" s="12" t="s">
        <v>516</v>
      </c>
      <c r="D21" s="13">
        <v>55</v>
      </c>
      <c r="E21" s="14"/>
      <c r="F21" s="13"/>
      <c r="G21" s="13"/>
      <c r="H21" s="13"/>
      <c r="I21" s="13"/>
      <c r="J21" s="13"/>
      <c r="M21">
        <f>D21+E21+F21+G21+H21</f>
        <v>55</v>
      </c>
      <c r="N21">
        <f>D21*0.17+E21*0.17+F21*0.17+G21*0.17+H21*0.17</f>
        <v>9.3500000000000014</v>
      </c>
      <c r="O21">
        <f>I21*0.15</f>
        <v>0</v>
      </c>
      <c r="P21">
        <f>ROUND(N21+O21,0)</f>
        <v>9</v>
      </c>
    </row>
    <row r="22" spans="1:16" x14ac:dyDescent="0.25">
      <c r="A22" s="11" t="s">
        <v>517</v>
      </c>
      <c r="B22" s="11">
        <v>20</v>
      </c>
      <c r="C22" s="12" t="s">
        <v>518</v>
      </c>
      <c r="D22" s="13">
        <v>90</v>
      </c>
      <c r="E22" s="14"/>
      <c r="F22" s="13"/>
      <c r="G22" s="13"/>
      <c r="H22" s="13"/>
      <c r="I22" s="13"/>
      <c r="J22" s="13"/>
      <c r="M22">
        <f>D22+E22+F22+G22+H22</f>
        <v>90</v>
      </c>
      <c r="N22">
        <f>D22*0.17+E22*0.17+F22*0.17+G22*0.17+H22*0.17</f>
        <v>15.3</v>
      </c>
      <c r="O22">
        <f>I22*0.15</f>
        <v>0</v>
      </c>
      <c r="P22">
        <f>ROUND(N22+O22,0)</f>
        <v>15</v>
      </c>
    </row>
    <row r="23" spans="1:16" x14ac:dyDescent="0.25">
      <c r="A23" s="11" t="s">
        <v>519</v>
      </c>
      <c r="B23" s="11">
        <v>21</v>
      </c>
      <c r="C23" s="12" t="s">
        <v>520</v>
      </c>
      <c r="D23" s="13">
        <v>81</v>
      </c>
      <c r="E23" s="14"/>
      <c r="F23" s="13"/>
      <c r="G23" s="13"/>
      <c r="H23" s="13"/>
      <c r="I23" s="13"/>
      <c r="J23" s="13"/>
      <c r="M23">
        <f>D23+E23+F23+G23+H23</f>
        <v>81</v>
      </c>
      <c r="N23">
        <f>D23*0.17+E23*0.17+F23*0.17+G23*0.17+H23*0.17</f>
        <v>13.770000000000001</v>
      </c>
      <c r="O23">
        <f>I23*0.15</f>
        <v>0</v>
      </c>
      <c r="P23">
        <f>ROUND(N23+O23,0)</f>
        <v>14</v>
      </c>
    </row>
    <row r="24" spans="1:16" x14ac:dyDescent="0.25">
      <c r="A24" s="11" t="s">
        <v>521</v>
      </c>
      <c r="B24" s="11">
        <v>22</v>
      </c>
      <c r="C24" s="12" t="s">
        <v>522</v>
      </c>
      <c r="D24" s="13">
        <v>82</v>
      </c>
      <c r="E24" s="14"/>
      <c r="F24" s="13"/>
      <c r="G24" s="13"/>
      <c r="H24" s="13"/>
      <c r="I24" s="13"/>
      <c r="J24" s="13"/>
      <c r="M24">
        <f>D24+E24+F24+G24+H24</f>
        <v>82</v>
      </c>
      <c r="N24">
        <f>D24*0.17+E24*0.17+F24*0.17+G24*0.17+H24*0.17</f>
        <v>13.940000000000001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523</v>
      </c>
      <c r="B25" s="11">
        <v>23</v>
      </c>
      <c r="C25" s="12" t="s">
        <v>524</v>
      </c>
      <c r="D25" s="13">
        <v>100</v>
      </c>
      <c r="E25" s="14"/>
      <c r="F25" s="13"/>
      <c r="G25" s="13"/>
      <c r="H25" s="13"/>
      <c r="I25" s="13"/>
      <c r="J25" s="13"/>
      <c r="M25">
        <f>D25+E25+F25+G25+H25</f>
        <v>100</v>
      </c>
      <c r="N25">
        <f>D25*0.17+E25*0.17+F25*0.17+G25*0.17+H25*0.17</f>
        <v>17</v>
      </c>
      <c r="O25">
        <f>I25*0.15</f>
        <v>0</v>
      </c>
      <c r="P25">
        <f>ROUND(N25+O25,0)</f>
        <v>17</v>
      </c>
    </row>
    <row r="26" spans="1:16" x14ac:dyDescent="0.25">
      <c r="A26" s="11" t="s">
        <v>525</v>
      </c>
      <c r="B26" s="11">
        <v>24</v>
      </c>
      <c r="C26" s="12" t="s">
        <v>526</v>
      </c>
      <c r="D26" s="13">
        <v>80</v>
      </c>
      <c r="E26" s="14"/>
      <c r="F26" s="13"/>
      <c r="G26" s="13"/>
      <c r="H26" s="13"/>
      <c r="I26" s="13"/>
      <c r="J26" s="13"/>
      <c r="M26">
        <f>D26+E26+F26+G26+H26</f>
        <v>80</v>
      </c>
      <c r="N26">
        <f>D26*0.17+E26*0.17+F26*0.17+G26*0.17+H26*0.17</f>
        <v>13.600000000000001</v>
      </c>
      <c r="O26">
        <f>I26*0.15</f>
        <v>0</v>
      </c>
      <c r="P26">
        <f>ROUND(N26+O26,0)</f>
        <v>14</v>
      </c>
    </row>
    <row r="27" spans="1:16" x14ac:dyDescent="0.25">
      <c r="A27" s="11" t="s">
        <v>527</v>
      </c>
      <c r="B27" s="11">
        <v>25</v>
      </c>
      <c r="C27" s="12" t="s">
        <v>528</v>
      </c>
      <c r="D27" s="13">
        <v>54</v>
      </c>
      <c r="E27" s="14"/>
      <c r="F27" s="13"/>
      <c r="G27" s="13"/>
      <c r="H27" s="13"/>
      <c r="I27" s="13"/>
      <c r="J27" s="13"/>
      <c r="M27">
        <f>D27+E27+F27+G27+H27</f>
        <v>54</v>
      </c>
      <c r="N27">
        <f>D27*0.17+E27*0.17+F27*0.17+G27*0.17+H27*0.17</f>
        <v>9.1800000000000015</v>
      </c>
      <c r="O27">
        <f>I27*0.15</f>
        <v>0</v>
      </c>
      <c r="P27">
        <f>ROUND(N27+O27,0)</f>
        <v>9</v>
      </c>
    </row>
    <row r="28" spans="1:16" x14ac:dyDescent="0.25">
      <c r="A28" s="11" t="s">
        <v>529</v>
      </c>
      <c r="B28" s="11">
        <v>26</v>
      </c>
      <c r="C28" s="12" t="s">
        <v>530</v>
      </c>
      <c r="D28" s="13">
        <v>60</v>
      </c>
      <c r="E28" s="14"/>
      <c r="F28" s="13"/>
      <c r="G28" s="13"/>
      <c r="H28" s="13"/>
      <c r="I28" s="13"/>
      <c r="J28" s="13"/>
      <c r="M28">
        <f>D28+E28+F28+G28+H28</f>
        <v>60</v>
      </c>
      <c r="N28">
        <f>D28*0.17+E28*0.17+F28*0.17+G28*0.17+H28*0.17</f>
        <v>10.200000000000001</v>
      </c>
      <c r="O28">
        <f>I28*0.15</f>
        <v>0</v>
      </c>
      <c r="P28">
        <f>ROUND(N28+O28,0)</f>
        <v>10</v>
      </c>
    </row>
    <row r="29" spans="1:16" x14ac:dyDescent="0.25">
      <c r="A29" s="11" t="s">
        <v>531</v>
      </c>
      <c r="B29" s="11">
        <v>27</v>
      </c>
      <c r="C29" s="12" t="s">
        <v>532</v>
      </c>
      <c r="D29" s="13">
        <v>83</v>
      </c>
      <c r="E29" s="14"/>
      <c r="F29" s="13"/>
      <c r="G29" s="13"/>
      <c r="H29" s="13"/>
      <c r="I29" s="13"/>
      <c r="J29" s="13"/>
      <c r="M29">
        <f>D29+E29+F29+G29+H29</f>
        <v>83</v>
      </c>
      <c r="N29">
        <f>D29*0.17+E29*0.17+F29*0.17+G29*0.17+H29*0.17</f>
        <v>14.110000000000001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533</v>
      </c>
      <c r="B30" s="11">
        <v>28</v>
      </c>
      <c r="C30" s="12" t="s">
        <v>534</v>
      </c>
      <c r="D30" s="13">
        <v>80</v>
      </c>
      <c r="E30" s="14"/>
      <c r="F30" s="13"/>
      <c r="G30" s="13"/>
      <c r="H30" s="13"/>
      <c r="I30" s="13"/>
      <c r="J30" s="13"/>
      <c r="M30">
        <f>D30+E30+F30+G30+H30</f>
        <v>80</v>
      </c>
      <c r="N30">
        <f>D30*0.17+E30*0.17+F30*0.17+G30*0.17+H30*0.17</f>
        <v>13.600000000000001</v>
      </c>
      <c r="O30">
        <f>I30*0.15</f>
        <v>0</v>
      </c>
      <c r="P30">
        <f>ROUND(N30+O30,0)</f>
        <v>14</v>
      </c>
    </row>
    <row r="31" spans="1:16" x14ac:dyDescent="0.25">
      <c r="A31" s="11" t="s">
        <v>535</v>
      </c>
      <c r="B31" s="11">
        <v>29</v>
      </c>
      <c r="C31" s="12" t="s">
        <v>536</v>
      </c>
      <c r="D31" s="13">
        <v>88</v>
      </c>
      <c r="E31" s="14"/>
      <c r="F31" s="13"/>
      <c r="G31" s="13"/>
      <c r="H31" s="13"/>
      <c r="I31" s="13"/>
      <c r="J31" s="13"/>
      <c r="M31">
        <f>D31+E31+F31+G31+H31</f>
        <v>88</v>
      </c>
      <c r="N31">
        <f>D31*0.17+E31*0.17+F31*0.17+G31*0.17+H31*0.17</f>
        <v>14.96</v>
      </c>
      <c r="O31">
        <f>I31*0.15</f>
        <v>0</v>
      </c>
      <c r="P31">
        <f>ROUND(N31+O31,0)</f>
        <v>15</v>
      </c>
    </row>
    <row r="32" spans="1:16" x14ac:dyDescent="0.25">
      <c r="A32" s="11" t="s">
        <v>537</v>
      </c>
      <c r="B32" s="11">
        <v>30</v>
      </c>
      <c r="C32" s="12" t="s">
        <v>538</v>
      </c>
      <c r="D32" s="13">
        <v>76</v>
      </c>
      <c r="E32" s="14"/>
      <c r="F32" s="13"/>
      <c r="G32" s="13"/>
      <c r="H32" s="13"/>
      <c r="I32" s="13"/>
      <c r="J32" s="13"/>
      <c r="M32">
        <f>D32+E32+F32+G32+H32</f>
        <v>76</v>
      </c>
      <c r="N32">
        <f>D32*0.17+E32*0.17+F32*0.17+G32*0.17+H32*0.17</f>
        <v>12.920000000000002</v>
      </c>
      <c r="O32">
        <f>I32*0.15</f>
        <v>0</v>
      </c>
      <c r="P32">
        <f>ROUND(N32+O32,0)</f>
        <v>13</v>
      </c>
    </row>
    <row r="33" spans="1:16" x14ac:dyDescent="0.25">
      <c r="A33" s="11" t="s">
        <v>539</v>
      </c>
      <c r="B33" s="11">
        <v>31</v>
      </c>
      <c r="C33" s="12" t="s">
        <v>540</v>
      </c>
      <c r="D33" s="13">
        <v>84</v>
      </c>
      <c r="E33" s="14"/>
      <c r="F33" s="13"/>
      <c r="G33" s="13"/>
      <c r="H33" s="13"/>
      <c r="I33" s="13"/>
      <c r="J33" s="13"/>
      <c r="M33">
        <f>D33+E33+F33+G33+H33</f>
        <v>84</v>
      </c>
      <c r="N33">
        <f>D33*0.17+E33*0.17+F33*0.17+G33*0.17+H33*0.17</f>
        <v>14.280000000000001</v>
      </c>
      <c r="O33">
        <f>I33*0.15</f>
        <v>0</v>
      </c>
      <c r="P33">
        <f>ROUND(N33+O33,0)</f>
        <v>14</v>
      </c>
    </row>
    <row r="34" spans="1:16" x14ac:dyDescent="0.25">
      <c r="A34" s="11" t="s">
        <v>541</v>
      </c>
      <c r="B34" s="11">
        <v>32</v>
      </c>
      <c r="C34" s="12" t="s">
        <v>542</v>
      </c>
      <c r="D34" s="13">
        <v>65</v>
      </c>
      <c r="E34" s="14"/>
      <c r="F34" s="13"/>
      <c r="G34" s="13"/>
      <c r="H34" s="13"/>
      <c r="I34" s="13"/>
      <c r="J34" s="13"/>
      <c r="M34">
        <f>D34+E34+F34+G34+H34</f>
        <v>65</v>
      </c>
      <c r="N34">
        <f>D34*0.17+E34*0.17+F34*0.17+G34*0.17+H34*0.17</f>
        <v>11.05</v>
      </c>
      <c r="O34">
        <f>I34*0.15</f>
        <v>0</v>
      </c>
      <c r="P34">
        <f>ROUND(N34+O34,0)</f>
        <v>11</v>
      </c>
    </row>
  </sheetData>
  <sheetProtection algorithmName="SHA-512" hashValue="vmcrId5Xy/DZWnKq/6onvmczvw7MviBjOBo/KYqhToEnpo9SaRKgKCTzyY+5rsg3E0v1+L4SgV7OdniSDcQ75w==" saltValue="7Vdz1cQIy++/0XvkChLC4w==" spinCount="100000" sheet="1" objects="1" scenarios="1"/>
  <dataValidations count="32">
    <dataValidation type="whole" allowBlank="1" showInputMessage="1" showErrorMessage="1" errorTitle="Valor fuera de rango" error="Ingrese un valor correcto" sqref="E3" xr:uid="{FCC1F252-BFC4-462D-80F5-E54667B409E6}">
      <formula1>0</formula1>
      <formula2>100</formula2>
    </dataValidation>
    <dataValidation type="whole" allowBlank="1" showInputMessage="1" showErrorMessage="1" errorTitle="Valor fuera de rango" error="Ingrese un valor correcto" sqref="E4" xr:uid="{15931106-2770-4A48-88E5-F270E0AF04C1}">
      <formula1>0</formula1>
      <formula2>100</formula2>
    </dataValidation>
    <dataValidation type="whole" allowBlank="1" showInputMessage="1" showErrorMessage="1" errorTitle="Valor fuera de rango" error="Ingrese un valor correcto" sqref="E5" xr:uid="{F64F7F6A-20C7-459A-8BE1-BE9A1D5B1CB9}">
      <formula1>0</formula1>
      <formula2>100</formula2>
    </dataValidation>
    <dataValidation type="whole" allowBlank="1" showInputMessage="1" showErrorMessage="1" errorTitle="Valor fuera de rango" error="Ingrese un valor correcto" sqref="E6" xr:uid="{7BDFDF0F-E962-43EB-8547-FFABFEF9CE5A}">
      <formula1>0</formula1>
      <formula2>100</formula2>
    </dataValidation>
    <dataValidation type="whole" allowBlank="1" showInputMessage="1" showErrorMessage="1" errorTitle="Valor fuera de rango" error="Ingrese un valor correcto" sqref="E7" xr:uid="{314A298E-1A34-4A7C-9E25-F9FED7989451}">
      <formula1>0</formula1>
      <formula2>100</formula2>
    </dataValidation>
    <dataValidation type="whole" allowBlank="1" showInputMessage="1" showErrorMessage="1" errorTitle="Valor fuera de rango" error="Ingrese un valor correcto" sqref="E8" xr:uid="{A92CAE78-05B9-4892-BE2C-636A19FCC50C}">
      <formula1>0</formula1>
      <formula2>100</formula2>
    </dataValidation>
    <dataValidation type="whole" allowBlank="1" showInputMessage="1" showErrorMessage="1" errorTitle="Valor fuera de rango" error="Ingrese un valor correcto" sqref="E9" xr:uid="{6FA23F28-79DB-47D9-9C6A-C7207492B90E}">
      <formula1>0</formula1>
      <formula2>100</formula2>
    </dataValidation>
    <dataValidation type="whole" allowBlank="1" showInputMessage="1" showErrorMessage="1" errorTitle="Valor fuera de rango" error="Ingrese un valor correcto" sqref="E10" xr:uid="{162EB5BF-1D4C-41C2-BCD1-27372D789094}">
      <formula1>0</formula1>
      <formula2>100</formula2>
    </dataValidation>
    <dataValidation type="whole" allowBlank="1" showInputMessage="1" showErrorMessage="1" errorTitle="Valor fuera de rango" error="Ingrese un valor correcto" sqref="E11" xr:uid="{DFA9C22D-DA0B-4162-AA45-30DE24F97C70}">
      <formula1>0</formula1>
      <formula2>100</formula2>
    </dataValidation>
    <dataValidation type="whole" allowBlank="1" showInputMessage="1" showErrorMessage="1" errorTitle="Valor fuera de rango" error="Ingrese un valor correcto" sqref="E12" xr:uid="{521DFD10-D946-4C4B-999C-E5E859AA144C}">
      <formula1>0</formula1>
      <formula2>100</formula2>
    </dataValidation>
    <dataValidation type="whole" allowBlank="1" showInputMessage="1" showErrorMessage="1" errorTitle="Valor fuera de rango" error="Ingrese un valor correcto" sqref="E13" xr:uid="{719A3138-EB6F-4988-B06F-6FAA2C87D036}">
      <formula1>0</formula1>
      <formula2>100</formula2>
    </dataValidation>
    <dataValidation type="whole" allowBlank="1" showInputMessage="1" showErrorMessage="1" errorTitle="Valor fuera de rango" error="Ingrese un valor correcto" sqref="E14" xr:uid="{DB46513B-62BC-43CD-B02E-56918D65AD0E}">
      <formula1>0</formula1>
      <formula2>100</formula2>
    </dataValidation>
    <dataValidation type="whole" allowBlank="1" showInputMessage="1" showErrorMessage="1" errorTitle="Valor fuera de rango" error="Ingrese un valor correcto" sqref="E15" xr:uid="{1783458B-97CF-4E86-A4AB-675C2F5B5612}">
      <formula1>0</formula1>
      <formula2>100</formula2>
    </dataValidation>
    <dataValidation type="whole" allowBlank="1" showInputMessage="1" showErrorMessage="1" errorTitle="Valor fuera de rango" error="Ingrese un valor correcto" sqref="E16" xr:uid="{0881EFE3-D3DE-4CCF-8A17-B8DA206C5C0E}">
      <formula1>0</formula1>
      <formula2>100</formula2>
    </dataValidation>
    <dataValidation type="whole" allowBlank="1" showInputMessage="1" showErrorMessage="1" errorTitle="Valor fuera de rango" error="Ingrese un valor correcto" sqref="E17" xr:uid="{927BE440-3A6B-4C33-8C4C-E174E9B662A8}">
      <formula1>0</formula1>
      <formula2>100</formula2>
    </dataValidation>
    <dataValidation type="whole" allowBlank="1" showInputMessage="1" showErrorMessage="1" errorTitle="Valor fuera de rango" error="Ingrese un valor correcto" sqref="E18" xr:uid="{C98E65F2-FCF1-4F4E-8453-C55B39E12955}">
      <formula1>0</formula1>
      <formula2>100</formula2>
    </dataValidation>
    <dataValidation type="whole" allowBlank="1" showInputMessage="1" showErrorMessage="1" errorTitle="Valor fuera de rango" error="Ingrese un valor correcto" sqref="E19" xr:uid="{682D7CC6-BC03-4F8B-8B5D-55BE2039D65F}">
      <formula1>0</formula1>
      <formula2>100</formula2>
    </dataValidation>
    <dataValidation type="whole" allowBlank="1" showInputMessage="1" showErrorMessage="1" errorTitle="Valor fuera de rango" error="Ingrese un valor correcto" sqref="E20" xr:uid="{954CBA95-D055-419C-968D-18A7690E053C}">
      <formula1>0</formula1>
      <formula2>100</formula2>
    </dataValidation>
    <dataValidation type="whole" allowBlank="1" showInputMessage="1" showErrorMessage="1" errorTitle="Valor fuera de rango" error="Ingrese un valor correcto" sqref="E21" xr:uid="{30272E9A-B717-47C9-BC1F-C1E29964423A}">
      <formula1>0</formula1>
      <formula2>100</formula2>
    </dataValidation>
    <dataValidation type="whole" allowBlank="1" showInputMessage="1" showErrorMessage="1" errorTitle="Valor fuera de rango" error="Ingrese un valor correcto" sqref="E22" xr:uid="{BF057078-FC47-4195-89B3-936875E290DC}">
      <formula1>0</formula1>
      <formula2>100</formula2>
    </dataValidation>
    <dataValidation type="whole" allowBlank="1" showInputMessage="1" showErrorMessage="1" errorTitle="Valor fuera de rango" error="Ingrese un valor correcto" sqref="E23" xr:uid="{CBD6A10C-9182-4D6B-98C4-8E31F0094779}">
      <formula1>0</formula1>
      <formula2>100</formula2>
    </dataValidation>
    <dataValidation type="whole" allowBlank="1" showInputMessage="1" showErrorMessage="1" errorTitle="Valor fuera de rango" error="Ingrese un valor correcto" sqref="E24" xr:uid="{7899421F-764E-4EE5-B6A8-C962E6B418E5}">
      <formula1>0</formula1>
      <formula2>100</formula2>
    </dataValidation>
    <dataValidation type="whole" allowBlank="1" showInputMessage="1" showErrorMessage="1" errorTitle="Valor fuera de rango" error="Ingrese un valor correcto" sqref="E25" xr:uid="{152AEC28-E066-4B02-97E2-F1AF00A66B41}">
      <formula1>0</formula1>
      <formula2>100</formula2>
    </dataValidation>
    <dataValidation type="whole" allowBlank="1" showInputMessage="1" showErrorMessage="1" errorTitle="Valor fuera de rango" error="Ingrese un valor correcto" sqref="E26" xr:uid="{8E11EF1F-71F7-4E90-892E-1DABE792B8CE}">
      <formula1>0</formula1>
      <formula2>100</formula2>
    </dataValidation>
    <dataValidation type="whole" allowBlank="1" showInputMessage="1" showErrorMessage="1" errorTitle="Valor fuera de rango" error="Ingrese un valor correcto" sqref="E27" xr:uid="{C953AA4C-6F6A-4B65-8605-C33570534A2F}">
      <formula1>0</formula1>
      <formula2>100</formula2>
    </dataValidation>
    <dataValidation type="whole" allowBlank="1" showInputMessage="1" showErrorMessage="1" errorTitle="Valor fuera de rango" error="Ingrese un valor correcto" sqref="E28" xr:uid="{97D8D8F8-997F-4FF1-8D7C-4030878D82B5}">
      <formula1>0</formula1>
      <formula2>100</formula2>
    </dataValidation>
    <dataValidation type="whole" allowBlank="1" showInputMessage="1" showErrorMessage="1" errorTitle="Valor fuera de rango" error="Ingrese un valor correcto" sqref="E29" xr:uid="{C9CF3410-4988-4AFD-AF39-F2750A6B7DDB}">
      <formula1>0</formula1>
      <formula2>100</formula2>
    </dataValidation>
    <dataValidation type="whole" allowBlank="1" showInputMessage="1" showErrorMessage="1" errorTitle="Valor fuera de rango" error="Ingrese un valor correcto" sqref="E30" xr:uid="{B63E5412-AD9C-4D8C-8DB8-9E52FAFD0CE6}">
      <formula1>0</formula1>
      <formula2>100</formula2>
    </dataValidation>
    <dataValidation type="whole" allowBlank="1" showInputMessage="1" showErrorMessage="1" errorTitle="Valor fuera de rango" error="Ingrese un valor correcto" sqref="E31" xr:uid="{8052D740-06A8-4C1A-8CCE-29D193225FF3}">
      <formula1>0</formula1>
      <formula2>100</formula2>
    </dataValidation>
    <dataValidation type="whole" allowBlank="1" showInputMessage="1" showErrorMessage="1" errorTitle="Valor fuera de rango" error="Ingrese un valor correcto" sqref="E32" xr:uid="{552CE09A-23A9-4FED-A519-03771F019720}">
      <formula1>0</formula1>
      <formula2>100</formula2>
    </dataValidation>
    <dataValidation type="whole" allowBlank="1" showInputMessage="1" showErrorMessage="1" errorTitle="Valor fuera de rango" error="Ingrese un valor correcto" sqref="E33" xr:uid="{593F5465-CAAE-4308-B79E-A9F2119B7D61}">
      <formula1>0</formula1>
      <formula2>100</formula2>
    </dataValidation>
    <dataValidation type="whole" allowBlank="1" showInputMessage="1" showErrorMessage="1" errorTitle="Valor fuera de rango" error="Ingrese un valor correcto" sqref="E34" xr:uid="{5B0298CC-8B5D-4853-BAAC-30AF8D17DC35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LITER031A</vt:lpstr>
      <vt:lpstr>LITER031B</vt:lpstr>
      <vt:lpstr>LITER032A</vt:lpstr>
      <vt:lpstr>LITER032B</vt:lpstr>
      <vt:lpstr>LITER033A</vt:lpstr>
      <vt:lpstr>LITER033B</vt:lpstr>
      <vt:lpstr>LITER044A</vt:lpstr>
      <vt:lpstr>LITER044B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2026-04-16T18:01:48Z</dcterms:created>
  <dcterms:modified xsi:type="dcterms:W3CDTF">2026-04-16T18:02:31Z</dcterms:modified>
</cp:coreProperties>
</file>